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18350" windowHeight="7140"/>
  </bookViews>
  <sheets>
    <sheet name="公示 " sheetId="1" r:id="rId1"/>
  </sheets>
  <definedNames>
    <definedName name="_xlnm._FilterDatabase" localSheetId="0" hidden="1">'公示 '!$A$1:$K$83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<sst xmlns="http://schemas.openxmlformats.org/spreadsheetml/2006/main" count="544" uniqueCount="345">
  <si>
    <t>“全会精神引航程，青春答好时代卷”知识竞答活动结果公示</t>
  </si>
  <si>
    <t>校区</t>
  </si>
  <si>
    <t>姓名</t>
  </si>
  <si>
    <t>得分</t>
  </si>
  <si>
    <t>时长</t>
  </si>
  <si>
    <t>最终得分</t>
  </si>
  <si>
    <t>获奖级别</t>
  </si>
  <si>
    <r>
      <rPr>
        <b/>
        <sz val="10"/>
        <color rgb="FF000000"/>
        <rFont val="宋体"/>
        <charset val="134"/>
      </rPr>
      <t>得分</t>
    </r>
    <r>
      <rPr>
        <b/>
        <sz val="10"/>
        <color rgb="FF000000"/>
        <rFont val="Calibri"/>
        <charset val="134"/>
      </rPr>
      <t>*70%+</t>
    </r>
    <r>
      <rPr>
        <b/>
        <sz val="10"/>
        <color rgb="FF000000"/>
        <rFont val="宋体"/>
        <charset val="134"/>
      </rPr>
      <t>时长</t>
    </r>
    <r>
      <rPr>
        <b/>
        <sz val="10"/>
        <color rgb="FF000000"/>
        <rFont val="Calibri"/>
        <charset val="134"/>
      </rPr>
      <t>*30%</t>
    </r>
  </si>
  <si>
    <t>科
学
校
区</t>
  </si>
  <si>
    <t>张玉晴</t>
  </si>
  <si>
    <t>11分38秒</t>
  </si>
  <si>
    <t>一等奖</t>
  </si>
  <si>
    <t>张悦悦</t>
  </si>
  <si>
    <t>11分1秒</t>
  </si>
  <si>
    <t>优秀奖</t>
  </si>
  <si>
    <t>任如梦</t>
  </si>
  <si>
    <t>7分49秒</t>
  </si>
  <si>
    <t>高程杰</t>
  </si>
  <si>
    <t>11分2秒</t>
  </si>
  <si>
    <t>穆玉琪</t>
  </si>
  <si>
    <t>13分33秒</t>
  </si>
  <si>
    <t>郎梦华</t>
  </si>
  <si>
    <t>12分56秒</t>
  </si>
  <si>
    <t>魏祎</t>
  </si>
  <si>
    <t>8分35秒</t>
  </si>
  <si>
    <t>魏子梦</t>
  </si>
  <si>
    <t>7分29秒</t>
  </si>
  <si>
    <t>王紫玲</t>
  </si>
  <si>
    <t>16分39秒</t>
  </si>
  <si>
    <t>高梦影</t>
  </si>
  <si>
    <t>9分30秒</t>
  </si>
  <si>
    <t>汪胜利</t>
  </si>
  <si>
    <t>16分55秒</t>
  </si>
  <si>
    <t>王文乐</t>
  </si>
  <si>
    <t>15分20秒</t>
  </si>
  <si>
    <t>汪东海</t>
  </si>
  <si>
    <t>15分4秒</t>
  </si>
  <si>
    <t>李冰岩</t>
  </si>
  <si>
    <t>9分49秒</t>
  </si>
  <si>
    <t>刘楠</t>
  </si>
  <si>
    <t>8分4秒</t>
  </si>
  <si>
    <t>二等奖</t>
  </si>
  <si>
    <t>王家骅</t>
  </si>
  <si>
    <t>15分27秒</t>
  </si>
  <si>
    <t>赵帅寒</t>
  </si>
  <si>
    <t>17分54秒</t>
  </si>
  <si>
    <t>李玫玲</t>
  </si>
  <si>
    <t>11分55秒</t>
  </si>
  <si>
    <t>何纪凡</t>
  </si>
  <si>
    <t>17分56秒</t>
  </si>
  <si>
    <t>陆国凤</t>
  </si>
  <si>
    <t>10分12秒</t>
  </si>
  <si>
    <t>孟淑琪</t>
  </si>
  <si>
    <t>10分52秒</t>
  </si>
  <si>
    <t>惠子</t>
  </si>
  <si>
    <t>8分23秒</t>
  </si>
  <si>
    <t>毛艺颖</t>
  </si>
  <si>
    <t>12分47秒</t>
  </si>
  <si>
    <t>贾淋淋</t>
  </si>
  <si>
    <t>12分8秒</t>
  </si>
  <si>
    <t>陈潇雅</t>
  </si>
  <si>
    <t>谢天一</t>
  </si>
  <si>
    <t>6分35秒</t>
  </si>
  <si>
    <t>林雅婷</t>
  </si>
  <si>
    <t>9分13秒</t>
  </si>
  <si>
    <t>刘兆田</t>
  </si>
  <si>
    <t>14分6秒</t>
  </si>
  <si>
    <t>徐瑞霞</t>
  </si>
  <si>
    <t>7分24秒</t>
  </si>
  <si>
    <t>王玉菲</t>
  </si>
  <si>
    <t>16分6秒</t>
  </si>
  <si>
    <t>许哲</t>
  </si>
  <si>
    <t>13分5秒</t>
  </si>
  <si>
    <t>程子鹏</t>
  </si>
  <si>
    <t>25分39秒</t>
  </si>
  <si>
    <t>曹鑫袆</t>
  </si>
  <si>
    <t>11分36秒</t>
  </si>
  <si>
    <t>张梓艺</t>
  </si>
  <si>
    <t>11分6秒</t>
  </si>
  <si>
    <t>樊佳腾</t>
  </si>
  <si>
    <t>郭红鑫</t>
  </si>
  <si>
    <t>22分21秒</t>
  </si>
  <si>
    <t>张俊豪</t>
  </si>
  <si>
    <t>10分3秒</t>
  </si>
  <si>
    <t>王佳静</t>
  </si>
  <si>
    <t>11分13秒</t>
  </si>
  <si>
    <t>张轶童</t>
  </si>
  <si>
    <t>12分7秒</t>
  </si>
  <si>
    <t>11分19秒</t>
  </si>
  <si>
    <t>朱泽宇</t>
  </si>
  <si>
    <t>10分20秒</t>
  </si>
  <si>
    <t>刘跃鸣</t>
  </si>
  <si>
    <t>13分12秒</t>
  </si>
  <si>
    <t>崔艳坤</t>
  </si>
  <si>
    <t>20分2秒</t>
  </si>
  <si>
    <t>任豪杰</t>
  </si>
  <si>
    <t>15分15秒</t>
  </si>
  <si>
    <t>刘欣雨</t>
  </si>
  <si>
    <t>10分53秒</t>
  </si>
  <si>
    <t>刘佳贺</t>
  </si>
  <si>
    <t>13分23秒</t>
  </si>
  <si>
    <t>毛文轲</t>
  </si>
  <si>
    <t>11分20秒</t>
  </si>
  <si>
    <t>司文智</t>
  </si>
  <si>
    <t>9分41秒</t>
  </si>
  <si>
    <t>薛一豪</t>
  </si>
  <si>
    <t>5分56秒</t>
  </si>
  <si>
    <t>三等奖</t>
  </si>
  <si>
    <t>李豪杰</t>
  </si>
  <si>
    <t>9分55秒</t>
  </si>
  <si>
    <t>史亭芳</t>
  </si>
  <si>
    <t>13分27秒</t>
  </si>
  <si>
    <t>陈浩奇</t>
  </si>
  <si>
    <t>15分38秒</t>
  </si>
  <si>
    <t>贾铭铭</t>
  </si>
  <si>
    <t>9分44秒</t>
  </si>
  <si>
    <t>李隆</t>
  </si>
  <si>
    <t>11分56秒</t>
  </si>
  <si>
    <t>王志茹</t>
  </si>
  <si>
    <t>17分12秒</t>
  </si>
  <si>
    <t>王舒原</t>
  </si>
  <si>
    <t>15分45秒</t>
  </si>
  <si>
    <t>刘富源</t>
  </si>
  <si>
    <t>13分43秒</t>
  </si>
  <si>
    <t>翟甜甜</t>
  </si>
  <si>
    <t>17分40秒</t>
  </si>
  <si>
    <t>李昊燃</t>
  </si>
  <si>
    <t>8分14秒</t>
  </si>
  <si>
    <t>郑先辉</t>
  </si>
  <si>
    <t>12分6秒</t>
  </si>
  <si>
    <t>王嘉康</t>
  </si>
  <si>
    <t>19分45秒</t>
  </si>
  <si>
    <t>范钰</t>
  </si>
  <si>
    <t>23分19秒</t>
  </si>
  <si>
    <t>姜超凡</t>
  </si>
  <si>
    <t>12分35秒</t>
  </si>
  <si>
    <t>陈云基</t>
  </si>
  <si>
    <t>17分46秒</t>
  </si>
  <si>
    <t>申冰钰</t>
  </si>
  <si>
    <t>14分30秒</t>
  </si>
  <si>
    <t>李付田</t>
  </si>
  <si>
    <t>10分25秒</t>
  </si>
  <si>
    <t>11分3秒</t>
  </si>
  <si>
    <t>刘涛</t>
  </si>
  <si>
    <t>10分26秒</t>
  </si>
  <si>
    <t>周雨升</t>
  </si>
  <si>
    <t>9分32秒</t>
  </si>
  <si>
    <t>陶雨欣</t>
  </si>
  <si>
    <t>12分33秒</t>
  </si>
  <si>
    <t>梁思远</t>
  </si>
  <si>
    <t>段传卿</t>
  </si>
  <si>
    <t>14分34秒</t>
  </si>
  <si>
    <t>宁梦欣</t>
  </si>
  <si>
    <t>刘君瑶</t>
  </si>
  <si>
    <t>14分35秒</t>
  </si>
  <si>
    <t>邹光璐</t>
  </si>
  <si>
    <t>贺康</t>
  </si>
  <si>
    <t>16分28秒</t>
  </si>
  <si>
    <t>王墨涵</t>
  </si>
  <si>
    <t>9分53秒</t>
  </si>
  <si>
    <t>李建伟</t>
  </si>
  <si>
    <t>16分29秒</t>
  </si>
  <si>
    <t>马婉婷</t>
  </si>
  <si>
    <t>13分38秒</t>
  </si>
  <si>
    <t>刘京宁</t>
  </si>
  <si>
    <t>13分11秒</t>
  </si>
  <si>
    <t>李佳恒</t>
  </si>
  <si>
    <t>12分5秒</t>
  </si>
  <si>
    <t>白鑫磊</t>
  </si>
  <si>
    <t>20分51秒</t>
  </si>
  <si>
    <t>何蔚豪</t>
  </si>
  <si>
    <t>10分24秒</t>
  </si>
  <si>
    <t>杨壮</t>
  </si>
  <si>
    <t>19分5秒</t>
  </si>
  <si>
    <t>董子昊</t>
  </si>
  <si>
    <t>王梦华</t>
  </si>
  <si>
    <t>11分44秒</t>
  </si>
  <si>
    <t>王雨诺</t>
  </si>
  <si>
    <t>19分51秒</t>
  </si>
  <si>
    <t>侯佳宜</t>
  </si>
  <si>
    <t>17分25秒</t>
  </si>
  <si>
    <t>张旭</t>
  </si>
  <si>
    <t>8分41秒</t>
  </si>
  <si>
    <t>石小叶</t>
  </si>
  <si>
    <t>21分14秒</t>
  </si>
  <si>
    <t>朱虹宇</t>
  </si>
  <si>
    <t>10分38秒</t>
  </si>
  <si>
    <t>王文凯</t>
  </si>
  <si>
    <t>邱泓光</t>
  </si>
  <si>
    <t>14分27秒</t>
  </si>
  <si>
    <t>马宇阳</t>
  </si>
  <si>
    <t>19分28秒</t>
  </si>
  <si>
    <t>张培莹</t>
  </si>
  <si>
    <t>21分56秒</t>
  </si>
  <si>
    <t>龚文婕</t>
  </si>
  <si>
    <t>10分10秒</t>
  </si>
  <si>
    <t>贾苗苗</t>
  </si>
  <si>
    <t>12分37秒</t>
  </si>
  <si>
    <t>常轩</t>
  </si>
  <si>
    <t>14分5秒</t>
  </si>
  <si>
    <t>郭梦瑶</t>
  </si>
  <si>
    <t>魏雪娇</t>
  </si>
  <si>
    <t>8分53秒</t>
  </si>
  <si>
    <t>东
风
校
区</t>
  </si>
  <si>
    <t>杨婧</t>
  </si>
  <si>
    <t>13分59秒</t>
  </si>
  <si>
    <t>冀帅豪</t>
  </si>
  <si>
    <t>11分9秒</t>
  </si>
  <si>
    <t>于雪辉</t>
  </si>
  <si>
    <t>6分43秒</t>
  </si>
  <si>
    <t>高心妤</t>
  </si>
  <si>
    <t>13分41秒</t>
  </si>
  <si>
    <t>陶可凡</t>
  </si>
  <si>
    <t>16分27秒</t>
  </si>
  <si>
    <t>姚旺</t>
  </si>
  <si>
    <t>朱梦月</t>
  </si>
  <si>
    <t>17分0秒</t>
  </si>
  <si>
    <t>高金鹏</t>
  </si>
  <si>
    <t>12分10秒</t>
  </si>
  <si>
    <t>张文文</t>
  </si>
  <si>
    <t>11分52秒</t>
  </si>
  <si>
    <t>李海洋</t>
  </si>
  <si>
    <t>16分36秒</t>
  </si>
  <si>
    <t>张赛雅</t>
  </si>
  <si>
    <t>10分8秒</t>
  </si>
  <si>
    <t>赵朋朋</t>
  </si>
  <si>
    <t>9分16秒</t>
  </si>
  <si>
    <t>朱强强</t>
  </si>
  <si>
    <t>6分49秒</t>
  </si>
  <si>
    <t>周月明</t>
  </si>
  <si>
    <t>13分2秒</t>
  </si>
  <si>
    <t>陈梦阳</t>
  </si>
  <si>
    <t>9分8秒</t>
  </si>
  <si>
    <t>李豫扬</t>
  </si>
  <si>
    <t>李今禹</t>
  </si>
  <si>
    <t>7分28秒</t>
  </si>
  <si>
    <t>许浩</t>
  </si>
  <si>
    <t>9分31秒</t>
  </si>
  <si>
    <t>常浩</t>
  </si>
  <si>
    <t>张展豪</t>
  </si>
  <si>
    <t>穗梦金</t>
  </si>
  <si>
    <t>7分4秒</t>
  </si>
  <si>
    <t>常慧琳</t>
  </si>
  <si>
    <t>7分47秒</t>
  </si>
  <si>
    <t>赖宣谕</t>
  </si>
  <si>
    <t>18分16秒</t>
  </si>
  <si>
    <t>刘连洲</t>
  </si>
  <si>
    <t>7分52秒</t>
  </si>
  <si>
    <t>毛金芳</t>
  </si>
  <si>
    <t>9分0秒</t>
  </si>
  <si>
    <t>高曙倩</t>
  </si>
  <si>
    <t>8分1秒</t>
  </si>
  <si>
    <t>李启渊</t>
  </si>
  <si>
    <t>18分47秒</t>
  </si>
  <si>
    <t>左守展</t>
  </si>
  <si>
    <t>周江姗</t>
  </si>
  <si>
    <t>7分35秒</t>
  </si>
  <si>
    <t>董冰辉</t>
  </si>
  <si>
    <t>10分11秒</t>
  </si>
  <si>
    <t>齐爽</t>
  </si>
  <si>
    <t>20分47秒</t>
  </si>
  <si>
    <t>邓诗睿</t>
  </si>
  <si>
    <t>孙彬彬</t>
  </si>
  <si>
    <t>17分3秒</t>
  </si>
  <si>
    <t>赵凯强</t>
  </si>
  <si>
    <t>秦凯</t>
  </si>
  <si>
    <t>9分43秒</t>
  </si>
  <si>
    <t>梁青青</t>
  </si>
  <si>
    <t>10分30秒</t>
  </si>
  <si>
    <t>张柯柯</t>
  </si>
  <si>
    <t>7分57秒</t>
  </si>
  <si>
    <t>张毅</t>
  </si>
  <si>
    <t>12分22秒</t>
  </si>
  <si>
    <t>吴茵</t>
  </si>
  <si>
    <t>8分2秒</t>
  </si>
  <si>
    <t>范艺苇</t>
  </si>
  <si>
    <t>18分7秒</t>
  </si>
  <si>
    <t>杨孟坤</t>
  </si>
  <si>
    <t>10分28秒</t>
  </si>
  <si>
    <t>于博轩</t>
  </si>
  <si>
    <t>8分47秒</t>
  </si>
  <si>
    <t>李世纪</t>
  </si>
  <si>
    <t>21分53秒</t>
  </si>
  <si>
    <t>李浩宇</t>
  </si>
  <si>
    <t>7分41秒</t>
  </si>
  <si>
    <t>杨晓理</t>
  </si>
  <si>
    <t>16分20秒</t>
  </si>
  <si>
    <t>李荣昌</t>
  </si>
  <si>
    <t>13分37秒</t>
  </si>
  <si>
    <t>周敬易</t>
  </si>
  <si>
    <t>何阳阳</t>
  </si>
  <si>
    <t>17分38秒</t>
  </si>
  <si>
    <t>李鑫月</t>
  </si>
  <si>
    <t>11分27秒</t>
  </si>
  <si>
    <t>宋万鑫</t>
  </si>
  <si>
    <t>8分18秒</t>
  </si>
  <si>
    <t>彭鑫燚</t>
  </si>
  <si>
    <t>程玉平</t>
  </si>
  <si>
    <t>17分59秒</t>
  </si>
  <si>
    <t>赵航</t>
  </si>
  <si>
    <t>9分50秒</t>
  </si>
  <si>
    <t>杨子涵</t>
  </si>
  <si>
    <t>10分48秒</t>
  </si>
  <si>
    <t>周玉新</t>
  </si>
  <si>
    <t>13分36秒</t>
  </si>
  <si>
    <t>李闯</t>
  </si>
  <si>
    <t>8分56秒</t>
  </si>
  <si>
    <t>朱一豪</t>
  </si>
  <si>
    <t>21分26秒</t>
  </si>
  <si>
    <t>申梦杰</t>
  </si>
  <si>
    <t>14分36秒</t>
  </si>
  <si>
    <t>魏子淋</t>
  </si>
  <si>
    <t>12分15秒</t>
  </si>
  <si>
    <t>王文娟</t>
  </si>
  <si>
    <t>7分20秒</t>
  </si>
  <si>
    <t>贾西贝</t>
  </si>
  <si>
    <t>10分29秒</t>
  </si>
  <si>
    <t>张静</t>
  </si>
  <si>
    <t>李硕</t>
  </si>
  <si>
    <t>23分45秒</t>
  </si>
  <si>
    <t>汪超杰</t>
  </si>
  <si>
    <t>17分16秒</t>
  </si>
  <si>
    <t>姜嘉祥</t>
  </si>
  <si>
    <t>12分43秒</t>
  </si>
  <si>
    <t>朱国昌</t>
  </si>
  <si>
    <t>11分45秒</t>
  </si>
  <si>
    <t>汪健</t>
  </si>
  <si>
    <t>9分2秒</t>
  </si>
  <si>
    <t>陈创</t>
  </si>
  <si>
    <t>8分12秒</t>
  </si>
  <si>
    <t>刘帅帅</t>
  </si>
  <si>
    <t>14分38秒</t>
  </si>
  <si>
    <t>金慧婷</t>
  </si>
  <si>
    <t>19分30秒</t>
  </si>
  <si>
    <t>贾豪</t>
  </si>
  <si>
    <t>12分53秒</t>
  </si>
  <si>
    <t>李贺</t>
  </si>
  <si>
    <t>12分14秒</t>
  </si>
  <si>
    <t>李毅林</t>
  </si>
  <si>
    <t>11分5秒</t>
  </si>
  <si>
    <t>李佳琪</t>
  </si>
  <si>
    <t>黄志超</t>
  </si>
  <si>
    <t>11分7秒</t>
  </si>
  <si>
    <t>任颖慧</t>
  </si>
  <si>
    <t>10分31秒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</si>
</sst>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0_ "/>
  </numFmts>
  <fonts count="30">
    <font>
      <sz val="11"/>
      <color theme="1"/>
      <name val="宋体"/>
      <charset val="134"/>
      <scheme val="minor"/>
    </font>
    <font>
      <sz val="10"/>
      <color theme="1"/>
      <name val="宋体"/>
      <charset val="134"/>
      <scheme val="minor"/>
    </font>
    <font>
      <b/>
      <sz val="18"/>
      <color theme="1"/>
      <name val="微软雅黑"/>
      <charset val="134"/>
    </font>
    <font>
      <b/>
      <sz val="11"/>
      <color theme="1"/>
      <name val="宋体"/>
      <charset val="134"/>
      <scheme val="minor"/>
    </font>
    <font>
      <b/>
      <sz val="11"/>
      <color theme="1"/>
      <name val="宋体"/>
      <charset val="134"/>
    </font>
    <font>
      <b/>
      <sz val="10"/>
      <color theme="1"/>
      <name val="宋体"/>
      <charset val="134"/>
    </font>
    <font>
      <b/>
      <sz val="16"/>
      <color theme="1"/>
      <name val="微软雅黑"/>
      <charset val="134"/>
    </font>
    <font>
      <b/>
      <sz val="10"/>
      <color rgb="FF000000"/>
      <name val="宋体"/>
      <charset val="134"/>
    </font>
    <font>
      <sz val="10"/>
      <color rgb="FF000000"/>
      <name val="微软雅黑"/>
      <charset val="134"/>
    </font>
    <font>
      <sz val="11"/>
      <color rgb="FF000000"/>
      <name val="Calibri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0"/>
      <color rgb="FF000000"/>
      <name val="Calibri"/>
      <charset val="134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/>
      <bottom/>
      <diagonal/>
    </border>
    <border>
      <left/>
      <right/>
      <top style="thin">
        <color auto="1"/>
      </top>
      <bottom/>
      <diagonal/>
    </border>
    <border>
      <left/>
      <right/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42" fontId="0" fillId="0" borderId="0" applyFont="0" applyFill="0" applyBorder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0" fillId="2" borderId="8" applyNumberFormat="0" applyFont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9" applyNumberFormat="0" applyFill="0" applyAlignment="0" applyProtection="0">
      <alignment vertical="center"/>
    </xf>
    <xf numFmtId="0" fontId="16" fillId="0" borderId="9" applyNumberFormat="0" applyFill="0" applyAlignment="0" applyProtection="0">
      <alignment vertical="center"/>
    </xf>
    <xf numFmtId="0" fontId="17" fillId="0" borderId="10" applyNumberFormat="0" applyFill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18" fillId="3" borderId="11" applyNumberFormat="0" applyAlignment="0" applyProtection="0">
      <alignment vertical="center"/>
    </xf>
    <xf numFmtId="0" fontId="19" fillId="4" borderId="12" applyNumberFormat="0" applyAlignment="0" applyProtection="0">
      <alignment vertical="center"/>
    </xf>
    <xf numFmtId="0" fontId="20" fillId="4" borderId="11" applyNumberFormat="0" applyAlignment="0" applyProtection="0">
      <alignment vertical="center"/>
    </xf>
    <xf numFmtId="0" fontId="21" fillId="5" borderId="13" applyNumberFormat="0" applyAlignment="0" applyProtection="0">
      <alignment vertical="center"/>
    </xf>
    <xf numFmtId="0" fontId="22" fillId="0" borderId="14" applyNumberFormat="0" applyFill="0" applyAlignment="0" applyProtection="0">
      <alignment vertical="center"/>
    </xf>
    <xf numFmtId="0" fontId="23" fillId="0" borderId="15" applyNumberFormat="0" applyFill="0" applyAlignment="0" applyProtection="0">
      <alignment vertical="center"/>
    </xf>
    <xf numFmtId="0" fontId="24" fillId="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6" fillId="8" borderId="0" applyNumberFormat="0" applyBorder="0" applyAlignment="0" applyProtection="0">
      <alignment vertical="center"/>
    </xf>
    <xf numFmtId="0" fontId="27" fillId="9" borderId="0" applyNumberFormat="0" applyBorder="0" applyAlignment="0" applyProtection="0">
      <alignment vertical="center"/>
    </xf>
    <xf numFmtId="0" fontId="28" fillId="10" borderId="0" applyNumberFormat="0" applyBorder="0" applyAlignment="0" applyProtection="0">
      <alignment vertical="center"/>
    </xf>
    <xf numFmtId="0" fontId="28" fillId="11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7" fillId="13" borderId="0" applyNumberFormat="0" applyBorder="0" applyAlignment="0" applyProtection="0">
      <alignment vertical="center"/>
    </xf>
    <xf numFmtId="0" fontId="28" fillId="14" borderId="0" applyNumberFormat="0" applyBorder="0" applyAlignment="0" applyProtection="0">
      <alignment vertical="center"/>
    </xf>
    <xf numFmtId="0" fontId="28" fillId="15" borderId="0" applyNumberFormat="0" applyBorder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7" fillId="17" borderId="0" applyNumberFormat="0" applyBorder="0" applyAlignment="0" applyProtection="0">
      <alignment vertical="center"/>
    </xf>
    <xf numFmtId="0" fontId="28" fillId="18" borderId="0" applyNumberFormat="0" applyBorder="0" applyAlignment="0" applyProtection="0">
      <alignment vertical="center"/>
    </xf>
    <xf numFmtId="0" fontId="28" fillId="19" borderId="0" applyNumberFormat="0" applyBorder="0" applyAlignment="0" applyProtection="0">
      <alignment vertical="center"/>
    </xf>
    <xf numFmtId="0" fontId="27" fillId="20" borderId="0" applyNumberFormat="0" applyBorder="0" applyAlignment="0" applyProtection="0">
      <alignment vertical="center"/>
    </xf>
    <xf numFmtId="0" fontId="27" fillId="21" borderId="0" applyNumberFormat="0" applyBorder="0" applyAlignment="0" applyProtection="0">
      <alignment vertical="center"/>
    </xf>
    <xf numFmtId="0" fontId="28" fillId="22" borderId="0" applyNumberFormat="0" applyBorder="0" applyAlignment="0" applyProtection="0">
      <alignment vertical="center"/>
    </xf>
    <xf numFmtId="0" fontId="28" fillId="23" borderId="0" applyNumberFormat="0" applyBorder="0" applyAlignment="0" applyProtection="0">
      <alignment vertical="center"/>
    </xf>
    <xf numFmtId="0" fontId="27" fillId="24" borderId="0" applyNumberFormat="0" applyBorder="0" applyAlignment="0" applyProtection="0">
      <alignment vertical="center"/>
    </xf>
    <xf numFmtId="0" fontId="27" fillId="25" borderId="0" applyNumberFormat="0" applyBorder="0" applyAlignment="0" applyProtection="0">
      <alignment vertical="center"/>
    </xf>
    <xf numFmtId="0" fontId="28" fillId="26" borderId="0" applyNumberFormat="0" applyBorder="0" applyAlignment="0" applyProtection="0">
      <alignment vertical="center"/>
    </xf>
    <xf numFmtId="0" fontId="28" fillId="27" borderId="0" applyNumberFormat="0" applyBorder="0" applyAlignment="0" applyProtection="0">
      <alignment vertical="center"/>
    </xf>
    <xf numFmtId="0" fontId="27" fillId="28" borderId="0" applyNumberFormat="0" applyBorder="0" applyAlignment="0" applyProtection="0">
      <alignment vertical="center"/>
    </xf>
    <xf numFmtId="0" fontId="27" fillId="29" borderId="0" applyNumberFormat="0" applyBorder="0" applyAlignment="0" applyProtection="0">
      <alignment vertical="center"/>
    </xf>
    <xf numFmtId="0" fontId="28" fillId="30" borderId="0" applyNumberFormat="0" applyBorder="0" applyAlignment="0" applyProtection="0">
      <alignment vertical="center"/>
    </xf>
    <xf numFmtId="0" fontId="28" fillId="31" borderId="0" applyNumberFormat="0" applyBorder="0" applyAlignment="0" applyProtection="0">
      <alignment vertical="center"/>
    </xf>
    <xf numFmtId="0" fontId="27" fillId="32" borderId="0" applyNumberFormat="0" applyBorder="0" applyAlignment="0" applyProtection="0">
      <alignment vertical="center"/>
    </xf>
  </cellStyleXfs>
  <cellXfs count="23">
    <xf numFmtId="0" fontId="0" fillId="0" borderId="0" xfId="0">
      <alignment vertical="center"/>
    </xf>
    <xf numFmtId="176" fontId="0" fillId="0" borderId="0" xfId="0" applyNumberFormat="1" applyFont="1" applyAlignment="1">
      <alignment horizontal="center" vertical="center"/>
    </xf>
    <xf numFmtId="0" fontId="1" fillId="0" borderId="0" xfId="0" applyFont="1" applyAlignment="1">
      <alignment vertical="center"/>
    </xf>
    <xf numFmtId="0" fontId="1" fillId="0" borderId="0" xfId="0" applyFont="1">
      <alignment vertical="center"/>
    </xf>
    <xf numFmtId="0" fontId="2" fillId="0" borderId="1" xfId="0" applyFont="1" applyBorder="1" applyAlignment="1">
      <alignment horizontal="center" vertical="center"/>
    </xf>
    <xf numFmtId="0" fontId="3" fillId="0" borderId="1" xfId="0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176" fontId="4" fillId="0" borderId="1" xfId="0" applyNumberFormat="1" applyFont="1" applyFill="1" applyBorder="1" applyAlignment="1">
      <alignment horizontal="center" vertical="center" wrapText="1"/>
    </xf>
    <xf numFmtId="0" fontId="5" fillId="0" borderId="2" xfId="0" applyFont="1" applyFill="1" applyBorder="1" applyAlignment="1">
      <alignment horizontal="center" vertical="center"/>
    </xf>
    <xf numFmtId="176" fontId="5" fillId="0" borderId="1" xfId="0" applyNumberFormat="1" applyFont="1" applyFill="1" applyBorder="1" applyAlignment="1">
      <alignment horizontal="center" vertical="center" wrapText="1"/>
    </xf>
    <xf numFmtId="0" fontId="6" fillId="0" borderId="0" xfId="0" applyFont="1" applyAlignment="1">
      <alignment vertical="center"/>
    </xf>
    <xf numFmtId="0" fontId="4" fillId="0" borderId="3" xfId="0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8" fillId="0" borderId="4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0" fontId="9" fillId="0" borderId="0" xfId="0" applyFont="1" applyFill="1" applyAlignment="1"/>
    <xf numFmtId="0" fontId="3" fillId="0" borderId="6" xfId="0" applyFont="1" applyBorder="1" applyAlignment="1">
      <alignment horizontal="center" vertical="center" wrapText="1"/>
    </xf>
    <xf numFmtId="0" fontId="3" fillId="0" borderId="0" xfId="0" applyFont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7"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</dxf>
    <dxf>
      <font>
        <b val="1"/>
        <color theme="1"/>
      </font>
    </dxf>
    <dxf>
      <font>
        <b val="1"/>
        <color theme="1"/>
      </font>
      <border>
        <top style="double">
          <color theme="4"/>
        </top>
      </border>
    </dxf>
    <dxf>
      <font>
        <b val="1"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75585192419"/>
        </horizontal>
      </border>
    </dxf>
    <dxf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b val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  <dxf>
      <font>
        <color theme="1"/>
      </font>
    </dxf>
    <dxf>
      <font>
        <color theme="1"/>
      </font>
      <border>
        <bottom style="thin">
          <color theme="4" tint="0.399975585192419"/>
        </bottom>
      </border>
    </dxf>
    <dxf>
      <font>
        <b val="1"/>
        <color theme="1"/>
      </font>
    </dxf>
    <dxf>
      <font>
        <b val="1"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81688894314"/>
          <bgColor theme="4" tint="0.799981688894314"/>
        </patternFill>
      </fill>
    </dxf>
    <dxf>
      <fill>
        <patternFill patternType="solid">
          <fgColor theme="4" tint="0.799981688894314"/>
          <bgColor theme="4" tint="0.799981688894314"/>
        </patternFill>
      </fill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top style="thin">
          <color theme="4" tint="0.399975585192419"/>
        </top>
        <bottom style="thin">
          <color theme="4" tint="0.399975585192419"/>
        </bottom>
      </border>
    </dxf>
    <dxf>
      <font>
        <b val="1"/>
        <color theme="1"/>
      </font>
      <fill>
        <patternFill patternType="solid">
          <fgColor theme="4" tint="0.799981688894314"/>
          <bgColor theme="4" tint="0.799981688894314"/>
        </patternFill>
      </fill>
      <border>
        <bottom style="thin">
          <color theme="4" tint="0.399975585192419"/>
        </bottom>
      </border>
    </dxf>
  </dxfs>
  <tableStyles count="2" defaultTableStyle="TableStylePreset3_Accent1" defaultPivotStyle="PivotStylePreset2_Accent1">
    <tableStyle name="TableStylePreset3_Accent1" pivot="0" count="7" xr9:uid="{59DB682C-5494-4EDE-A608-00C9E5F0F923}">
      <tableStyleElement type="wholeTable" dxfId="6"/>
      <tableStyleElement type="headerRow" dxfId="5"/>
      <tableStyleElement type="totalRow" dxfId="4"/>
      <tableStyleElement type="firstColumn" dxfId="3"/>
      <tableStyleElement type="lastColumn" dxfId="2"/>
      <tableStyleElement type="firstRowStripe" dxfId="1"/>
      <tableStyleElement type="firstColumnStripe" dxfId="0"/>
    </tableStyle>
    <tableStyle name="PivotStylePreset2_Accent1" table="0" count="10" xr9:uid="{267968C8-6FFD-4C36-ACC1-9EA1FD1885CA}">
      <tableStyleElement type="headerRow" dxfId="16"/>
      <tableStyleElement type="totalRow" dxfId="15"/>
      <tableStyleElement type="firstRowStripe" dxfId="14"/>
      <tableStyleElement type="firstColumnStripe" dxfId="13"/>
      <tableStyleElement type="firstSubtotalRow" dxfId="12"/>
      <tableStyleElement type="secondSubtotalRow" dxfId="11"/>
      <tableStyleElement type="firstRowSubheading" dxfId="10"/>
      <tableStyleElement type="secondRowSubheading" dxfId="9"/>
      <tableStyleElement type="pageFieldLabels" dxfId="8"/>
      <tableStyleElement type="pageFieldValues" dxfId="7"/>
    </tableStyle>
  </tableStyle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 codeName="Sheet1">
    <pageSetUpPr fitToPage="1"/>
  </sheetPr>
  <dimension ref="A1:S115"/>
  <sheetViews>
    <sheetView tabSelected="1" workbookViewId="0">
      <selection activeCell="L4" sqref="L4"/>
    </sheetView>
  </sheetViews>
  <sheetFormatPr defaultColWidth="8.89090909090909" defaultRowHeight="14"/>
  <cols>
    <col min="1" max="1" width="5.61818181818182" customWidth="1"/>
    <col min="2" max="2" width="7.70909090909091" customWidth="1"/>
    <col min="3" max="3" width="5.88181818181818" customWidth="1"/>
    <col min="4" max="4" width="8.76363636363636" customWidth="1"/>
    <col min="5" max="5" width="19.6" style="1" customWidth="1"/>
    <col min="6" max="6" width="9.01818181818182" style="2" customWidth="1"/>
    <col min="7" max="7" width="7.70909090909091" customWidth="1"/>
    <col min="8" max="8" width="6.28181818181818" customWidth="1"/>
    <col min="9" max="9" width="8.76363636363636" customWidth="1"/>
    <col min="10" max="10" width="18.1545454545455" style="3" customWidth="1"/>
    <col min="11" max="11" width="9.01818181818182" style="2" customWidth="1"/>
  </cols>
  <sheetData>
    <row r="1" ht="31" customHeight="1" spans="1:19">
      <c r="A1" s="4" t="s">
        <v>0</v>
      </c>
      <c r="B1" s="4"/>
      <c r="C1" s="4"/>
      <c r="D1" s="4"/>
      <c r="E1" s="4"/>
      <c r="F1" s="4"/>
      <c r="G1" s="4"/>
      <c r="H1" s="4"/>
      <c r="I1" s="4"/>
      <c r="J1" s="4"/>
      <c r="K1" s="4"/>
    </row>
    <row r="2" ht="13" customHeight="1" spans="1:19">
      <c r="A2" s="5" t="s">
        <v>1</v>
      </c>
      <c r="B2" s="6" t="s">
        <v>2</v>
      </c>
      <c r="C2" s="6" t="s">
        <v>3</v>
      </c>
      <c r="D2" s="6" t="s">
        <v>4</v>
      </c>
      <c r="E2" s="7" t="s">
        <v>5</v>
      </c>
      <c r="F2" s="8" t="s">
        <v>6</v>
      </c>
      <c r="G2" s="6" t="s">
        <v>2</v>
      </c>
      <c r="H2" s="6" t="s">
        <v>3</v>
      </c>
      <c r="I2" s="6" t="s">
        <v>4</v>
      </c>
      <c r="J2" s="9" t="s">
        <v>5</v>
      </c>
      <c r="K2" s="8" t="s">
        <v>6</v>
      </c>
      <c r="O2" s="10"/>
      <c r="P2" s="10"/>
      <c r="Q2" s="10"/>
      <c r="R2" s="10"/>
      <c r="S2" s="10"/>
    </row>
    <row r="3" spans="1:19">
      <c r="A3" s="5"/>
      <c r="B3" s="11"/>
      <c r="C3" s="11"/>
      <c r="D3" s="11"/>
      <c r="E3" s="12" t="s">
        <v>7</v>
      </c>
      <c r="F3" s="13"/>
      <c r="G3" s="11"/>
      <c r="H3" s="11"/>
      <c r="I3" s="11"/>
      <c r="J3" s="12" t="s">
        <v>7</v>
      </c>
      <c r="K3" s="13"/>
    </row>
    <row r="4" ht="18" customHeight="1" spans="1:19">
      <c r="A4" s="14" t="s">
        <v>8</v>
      </c>
      <c r="B4" s="15" t="s">
        <v>9</v>
      </c>
      <c r="C4" s="15">
        <v>100</v>
      </c>
      <c r="D4" s="15" t="s">
        <v>10</v>
      </c>
      <c r="E4" s="16">
        <f>C4*0.7+((40-(LEFT(D4,FIND("分",D4)-1)+MID(D4,FIND("分",D4)+1,FIND("秒",D4)-FIND("分",D4)-1)/60))/40)*30</f>
        <v>91.275</v>
      </c>
      <c r="F4" s="17" t="s">
        <v>11</v>
      </c>
      <c r="G4" s="15" t="s">
        <v>12</v>
      </c>
      <c r="H4" s="15">
        <v>86</v>
      </c>
      <c r="I4" s="15" t="s">
        <v>13</v>
      </c>
      <c r="J4" s="16">
        <f>H4*0.7+((40-(LEFT(I4,FIND("分",I4)-1)+MID(I4,FIND("分",I4)+1,FIND("秒",I4)-FIND("分",I4)-1)/60))/40)*30</f>
        <v>81.9375</v>
      </c>
      <c r="K4" s="17" t="s">
        <v>14</v>
      </c>
    </row>
    <row r="5" ht="18" customHeight="1" spans="1:19">
      <c r="A5" s="18"/>
      <c r="B5" s="15" t="s">
        <v>15</v>
      </c>
      <c r="C5" s="15">
        <v>94</v>
      </c>
      <c r="D5" s="15" t="s">
        <v>16</v>
      </c>
      <c r="E5" s="16">
        <f t="shared" ref="E5:E36" si="0">C5*0.7+((40-(LEFT(D5,FIND("分",D5)-1)+MID(D5,FIND("分",D5)+1,FIND("秒",D5)-FIND("分",D5)-1)/60))/40)*30</f>
        <v>89.9375</v>
      </c>
      <c r="F5" s="17" t="s">
        <v>11</v>
      </c>
      <c r="G5" s="15" t="s">
        <v>17</v>
      </c>
      <c r="H5" s="15">
        <v>86</v>
      </c>
      <c r="I5" s="15" t="s">
        <v>18</v>
      </c>
      <c r="J5" s="16">
        <f>H5*0.7+((40-(LEFT(I5,FIND("分",I5)-1)+MID(I5,FIND("分",I5)+1,FIND("秒",I5)-FIND("分",I5)-1)/60))/40)*30</f>
        <v>81.925</v>
      </c>
      <c r="K5" s="17" t="s">
        <v>14</v>
      </c>
    </row>
    <row r="6" ht="18" customHeight="1" spans="1:19">
      <c r="A6" s="18"/>
      <c r="B6" s="15" t="s">
        <v>19</v>
      </c>
      <c r="C6" s="15">
        <v>98</v>
      </c>
      <c r="D6" s="15" t="s">
        <v>20</v>
      </c>
      <c r="E6" s="16">
        <f t="shared" si="0"/>
        <v>88.4375</v>
      </c>
      <c r="F6" s="17" t="s">
        <v>11</v>
      </c>
      <c r="G6" s="15" t="s">
        <v>21</v>
      </c>
      <c r="H6" s="15">
        <v>88</v>
      </c>
      <c r="I6" s="15" t="s">
        <v>22</v>
      </c>
      <c r="J6" s="16">
        <f>H6*0.7+((40-(LEFT(I6,FIND("分",I6)-1)+MID(I6,FIND("分",I6)+1,FIND("秒",I6)-FIND("分",I6)-1)/60))/40)*30</f>
        <v>81.9</v>
      </c>
      <c r="K6" s="17" t="s">
        <v>14</v>
      </c>
    </row>
    <row r="7" ht="18" customHeight="1" spans="1:19">
      <c r="A7" s="18"/>
      <c r="B7" s="15" t="s">
        <v>23</v>
      </c>
      <c r="C7" s="15">
        <v>92</v>
      </c>
      <c r="D7" s="15" t="s">
        <v>24</v>
      </c>
      <c r="E7" s="16">
        <f t="shared" si="0"/>
        <v>87.9625</v>
      </c>
      <c r="F7" s="17" t="s">
        <v>11</v>
      </c>
      <c r="G7" s="15" t="s">
        <v>25</v>
      </c>
      <c r="H7" s="15">
        <v>82</v>
      </c>
      <c r="I7" s="15" t="s">
        <v>26</v>
      </c>
      <c r="J7" s="16">
        <f>H7*0.7+((40-(LEFT(I7,FIND("分",I7)-1)+MID(I7,FIND("分",I7)+1,FIND("秒",I7)-FIND("分",I7)-1)/60))/40)*30</f>
        <v>81.7875</v>
      </c>
      <c r="K7" s="17" t="s">
        <v>14</v>
      </c>
    </row>
    <row r="8" ht="18" customHeight="1" spans="1:19">
      <c r="A8" s="18"/>
      <c r="B8" s="15" t="s">
        <v>27</v>
      </c>
      <c r="C8" s="15">
        <v>100</v>
      </c>
      <c r="D8" s="15" t="s">
        <v>28</v>
      </c>
      <c r="E8" s="16">
        <f t="shared" si="0"/>
        <v>87.5125</v>
      </c>
      <c r="F8" s="17" t="s">
        <v>11</v>
      </c>
      <c r="G8" s="15" t="s">
        <v>29</v>
      </c>
      <c r="H8" s="15">
        <v>84</v>
      </c>
      <c r="I8" s="15" t="s">
        <v>30</v>
      </c>
      <c r="J8" s="16">
        <f>H8*0.7+((40-(LEFT(I8,FIND("分",I8)-1)+MID(I8,FIND("分",I8)+1,FIND("秒",I8)-FIND("分",I8)-1)/60))/40)*30</f>
        <v>81.675</v>
      </c>
      <c r="K8" s="17" t="s">
        <v>14</v>
      </c>
    </row>
    <row r="9" ht="18" customHeight="1" spans="1:19">
      <c r="A9" s="18"/>
      <c r="B9" s="15" t="s">
        <v>31</v>
      </c>
      <c r="C9" s="15">
        <v>100</v>
      </c>
      <c r="D9" s="15" t="s">
        <v>32</v>
      </c>
      <c r="E9" s="16">
        <f t="shared" si="0"/>
        <v>87.3125</v>
      </c>
      <c r="F9" s="17" t="s">
        <v>11</v>
      </c>
      <c r="G9" s="15" t="s">
        <v>33</v>
      </c>
      <c r="H9" s="15">
        <v>90</v>
      </c>
      <c r="I9" s="15" t="s">
        <v>34</v>
      </c>
      <c r="J9" s="16">
        <f t="shared" ref="J9:J53" si="1">H9*0.7+((40-(LEFT(I9,FIND("分",I9)-1)+MID(I9,FIND("分",I9)+1,FIND("秒",I9)-FIND("分",I9)-1)/60))/40)*30</f>
        <v>81.5</v>
      </c>
      <c r="K9" s="17" t="s">
        <v>14</v>
      </c>
    </row>
    <row r="10" ht="18" customHeight="1" spans="1:19">
      <c r="A10" s="18"/>
      <c r="B10" s="15" t="s">
        <v>35</v>
      </c>
      <c r="C10" s="15">
        <v>98</v>
      </c>
      <c r="D10" s="15" t="s">
        <v>36</v>
      </c>
      <c r="E10" s="16">
        <f t="shared" si="0"/>
        <v>87.3</v>
      </c>
      <c r="F10" s="17" t="s">
        <v>11</v>
      </c>
      <c r="G10" s="15" t="s">
        <v>37</v>
      </c>
      <c r="H10" s="15">
        <v>84</v>
      </c>
      <c r="I10" s="15" t="s">
        <v>38</v>
      </c>
      <c r="J10" s="16">
        <f t="shared" si="1"/>
        <v>81.4375</v>
      </c>
      <c r="K10" s="17" t="s">
        <v>14</v>
      </c>
    </row>
    <row r="11" ht="18" customHeight="1" spans="1:19">
      <c r="A11" s="18"/>
      <c r="B11" s="15" t="s">
        <v>39</v>
      </c>
      <c r="C11" s="15">
        <v>90</v>
      </c>
      <c r="D11" s="15" t="s">
        <v>40</v>
      </c>
      <c r="E11" s="16">
        <f t="shared" si="0"/>
        <v>86.95</v>
      </c>
      <c r="F11" s="17" t="s">
        <v>41</v>
      </c>
      <c r="G11" s="15" t="s">
        <v>42</v>
      </c>
      <c r="H11" s="15">
        <v>90</v>
      </c>
      <c r="I11" s="15" t="s">
        <v>43</v>
      </c>
      <c r="J11" s="16">
        <f t="shared" si="1"/>
        <v>81.4125</v>
      </c>
      <c r="K11" s="17" t="s">
        <v>14</v>
      </c>
    </row>
    <row r="12" ht="18" customHeight="1" spans="1:19">
      <c r="A12" s="18"/>
      <c r="B12" s="15" t="s">
        <v>44</v>
      </c>
      <c r="C12" s="15">
        <v>100</v>
      </c>
      <c r="D12" s="15" t="s">
        <v>45</v>
      </c>
      <c r="E12" s="16">
        <f t="shared" si="0"/>
        <v>86.575</v>
      </c>
      <c r="F12" s="17" t="s">
        <v>41</v>
      </c>
      <c r="G12" s="15" t="s">
        <v>46</v>
      </c>
      <c r="H12" s="15">
        <v>86</v>
      </c>
      <c r="I12" s="15" t="s">
        <v>47</v>
      </c>
      <c r="J12" s="16">
        <f t="shared" si="1"/>
        <v>81.2625</v>
      </c>
      <c r="K12" s="17" t="s">
        <v>14</v>
      </c>
    </row>
    <row r="13" ht="18" customHeight="1" spans="1:19">
      <c r="A13" s="18"/>
      <c r="B13" s="15" t="s">
        <v>48</v>
      </c>
      <c r="C13" s="15">
        <v>100</v>
      </c>
      <c r="D13" s="15" t="s">
        <v>49</v>
      </c>
      <c r="E13" s="16">
        <f t="shared" si="0"/>
        <v>86.55</v>
      </c>
      <c r="F13" s="17" t="s">
        <v>41</v>
      </c>
      <c r="G13" s="15" t="s">
        <v>50</v>
      </c>
      <c r="H13" s="15">
        <v>84</v>
      </c>
      <c r="I13" s="15" t="s">
        <v>51</v>
      </c>
      <c r="J13" s="16">
        <f t="shared" si="1"/>
        <v>81.15</v>
      </c>
      <c r="K13" s="17" t="s">
        <v>14</v>
      </c>
    </row>
    <row r="14" ht="18" customHeight="1" spans="1:19">
      <c r="A14" s="18"/>
      <c r="B14" s="15" t="s">
        <v>52</v>
      </c>
      <c r="C14" s="15">
        <v>92</v>
      </c>
      <c r="D14" s="15" t="s">
        <v>53</v>
      </c>
      <c r="E14" s="16">
        <f t="shared" si="0"/>
        <v>86.25</v>
      </c>
      <c r="F14" s="17" t="s">
        <v>41</v>
      </c>
      <c r="G14" s="15" t="s">
        <v>54</v>
      </c>
      <c r="H14" s="15">
        <v>82</v>
      </c>
      <c r="I14" s="15" t="s">
        <v>55</v>
      </c>
      <c r="J14" s="16">
        <f t="shared" si="1"/>
        <v>81.1125</v>
      </c>
      <c r="K14" s="17" t="s">
        <v>14</v>
      </c>
    </row>
    <row r="15" ht="18" customHeight="1" spans="1:19">
      <c r="A15" s="18"/>
      <c r="B15" s="15" t="s">
        <v>56</v>
      </c>
      <c r="C15" s="15">
        <v>94</v>
      </c>
      <c r="D15" s="15" t="s">
        <v>57</v>
      </c>
      <c r="E15" s="16">
        <f t="shared" si="0"/>
        <v>86.2125</v>
      </c>
      <c r="F15" s="17" t="s">
        <v>41</v>
      </c>
      <c r="G15" s="15" t="s">
        <v>58</v>
      </c>
      <c r="H15" s="15">
        <v>86</v>
      </c>
      <c r="I15" s="15" t="s">
        <v>59</v>
      </c>
      <c r="J15" s="16">
        <f t="shared" si="1"/>
        <v>81.1</v>
      </c>
      <c r="K15" s="17" t="s">
        <v>14</v>
      </c>
    </row>
    <row r="16" ht="18" customHeight="1" spans="1:19">
      <c r="A16" s="18"/>
      <c r="B16" s="15" t="s">
        <v>60</v>
      </c>
      <c r="C16" s="15">
        <v>98</v>
      </c>
      <c r="D16" s="15" t="s">
        <v>28</v>
      </c>
      <c r="E16" s="16">
        <f t="shared" si="0"/>
        <v>86.1125</v>
      </c>
      <c r="F16" s="17" t="s">
        <v>41</v>
      </c>
      <c r="G16" s="15" t="s">
        <v>61</v>
      </c>
      <c r="H16" s="15">
        <v>80</v>
      </c>
      <c r="I16" s="15" t="s">
        <v>62</v>
      </c>
      <c r="J16" s="16">
        <f t="shared" si="1"/>
        <v>81.0625</v>
      </c>
      <c r="K16" s="17" t="s">
        <v>14</v>
      </c>
    </row>
    <row r="17" ht="18" customHeight="1" spans="1:11">
      <c r="A17" s="18"/>
      <c r="B17" s="15" t="s">
        <v>63</v>
      </c>
      <c r="C17" s="15">
        <v>90</v>
      </c>
      <c r="D17" s="15" t="s">
        <v>64</v>
      </c>
      <c r="E17" s="16">
        <f t="shared" si="0"/>
        <v>86.0875</v>
      </c>
      <c r="F17" s="17" t="s">
        <v>41</v>
      </c>
      <c r="G17" s="15" t="s">
        <v>65</v>
      </c>
      <c r="H17" s="15">
        <v>88</v>
      </c>
      <c r="I17" s="15" t="s">
        <v>66</v>
      </c>
      <c r="J17" s="16">
        <f t="shared" si="1"/>
        <v>81.025</v>
      </c>
      <c r="K17" s="17" t="s">
        <v>14</v>
      </c>
    </row>
    <row r="18" ht="18" customHeight="1" spans="1:11">
      <c r="A18" s="18"/>
      <c r="B18" s="15" t="s">
        <v>67</v>
      </c>
      <c r="C18" s="15">
        <v>88</v>
      </c>
      <c r="D18" s="15" t="s">
        <v>68</v>
      </c>
      <c r="E18" s="16">
        <f t="shared" si="0"/>
        <v>86.05</v>
      </c>
      <c r="F18" s="17" t="s">
        <v>41</v>
      </c>
      <c r="G18" s="15" t="s">
        <v>69</v>
      </c>
      <c r="H18" s="15">
        <v>90</v>
      </c>
      <c r="I18" s="15" t="s">
        <v>70</v>
      </c>
      <c r="J18" s="16">
        <f t="shared" si="1"/>
        <v>80.925</v>
      </c>
      <c r="K18" s="17" t="s">
        <v>14</v>
      </c>
    </row>
    <row r="19" ht="18" customHeight="1" spans="1:11">
      <c r="A19" s="18"/>
      <c r="B19" s="15" t="s">
        <v>71</v>
      </c>
      <c r="C19" s="15">
        <v>94</v>
      </c>
      <c r="D19" s="15" t="s">
        <v>72</v>
      </c>
      <c r="E19" s="16">
        <f t="shared" si="0"/>
        <v>85.9875</v>
      </c>
      <c r="F19" s="17" t="s">
        <v>41</v>
      </c>
      <c r="G19" s="15" t="s">
        <v>73</v>
      </c>
      <c r="H19" s="15">
        <v>100</v>
      </c>
      <c r="I19" s="15" t="s">
        <v>74</v>
      </c>
      <c r="J19" s="16">
        <f t="shared" si="1"/>
        <v>80.7625</v>
      </c>
      <c r="K19" s="17" t="s">
        <v>14</v>
      </c>
    </row>
    <row r="20" ht="18" customHeight="1" spans="1:11">
      <c r="A20" s="18"/>
      <c r="B20" s="15" t="s">
        <v>75</v>
      </c>
      <c r="C20" s="15">
        <v>92</v>
      </c>
      <c r="D20" s="15" t="s">
        <v>76</v>
      </c>
      <c r="E20" s="16">
        <f t="shared" si="0"/>
        <v>85.7</v>
      </c>
      <c r="F20" s="17" t="s">
        <v>41</v>
      </c>
      <c r="G20" s="15" t="s">
        <v>77</v>
      </c>
      <c r="H20" s="15">
        <v>84</v>
      </c>
      <c r="I20" s="15" t="s">
        <v>78</v>
      </c>
      <c r="J20" s="16">
        <f t="shared" si="1"/>
        <v>80.475</v>
      </c>
      <c r="K20" s="17" t="s">
        <v>14</v>
      </c>
    </row>
    <row r="21" ht="18" customHeight="1" spans="1:11">
      <c r="A21" s="18"/>
      <c r="B21" s="15" t="s">
        <v>79</v>
      </c>
      <c r="C21" s="15">
        <v>92</v>
      </c>
      <c r="D21" s="15" t="s">
        <v>47</v>
      </c>
      <c r="E21" s="16">
        <f t="shared" si="0"/>
        <v>85.4625</v>
      </c>
      <c r="F21" s="17" t="s">
        <v>41</v>
      </c>
      <c r="G21" s="15" t="s">
        <v>80</v>
      </c>
      <c r="H21" s="15">
        <v>96</v>
      </c>
      <c r="I21" s="15" t="s">
        <v>81</v>
      </c>
      <c r="J21" s="16">
        <f t="shared" si="1"/>
        <v>80.4375</v>
      </c>
      <c r="K21" s="17" t="s">
        <v>14</v>
      </c>
    </row>
    <row r="22" ht="18" customHeight="1" spans="1:11">
      <c r="A22" s="18"/>
      <c r="B22" s="15" t="s">
        <v>82</v>
      </c>
      <c r="C22" s="15">
        <v>90</v>
      </c>
      <c r="D22" s="15" t="s">
        <v>83</v>
      </c>
      <c r="E22" s="16">
        <f t="shared" si="0"/>
        <v>85.4625</v>
      </c>
      <c r="F22" s="17" t="s">
        <v>41</v>
      </c>
      <c r="G22" s="15" t="s">
        <v>84</v>
      </c>
      <c r="H22" s="15">
        <v>84</v>
      </c>
      <c r="I22" s="15" t="s">
        <v>85</v>
      </c>
      <c r="J22" s="16">
        <f t="shared" si="1"/>
        <v>80.3875</v>
      </c>
      <c r="K22" s="17" t="s">
        <v>14</v>
      </c>
    </row>
    <row r="23" ht="18" customHeight="1" spans="1:11">
      <c r="A23" s="18"/>
      <c r="B23" s="15" t="s">
        <v>86</v>
      </c>
      <c r="C23" s="15">
        <v>92</v>
      </c>
      <c r="D23" s="15" t="s">
        <v>87</v>
      </c>
      <c r="E23" s="16">
        <f t="shared" si="0"/>
        <v>85.3125</v>
      </c>
      <c r="F23" s="17" t="s">
        <v>41</v>
      </c>
      <c r="G23" s="15" t="s">
        <v>71</v>
      </c>
      <c r="H23" s="15">
        <v>84</v>
      </c>
      <c r="I23" s="15" t="s">
        <v>88</v>
      </c>
      <c r="J23" s="16">
        <f t="shared" si="1"/>
        <v>80.3125</v>
      </c>
      <c r="K23" s="17" t="s">
        <v>14</v>
      </c>
    </row>
    <row r="24" ht="18" customHeight="1" spans="1:11">
      <c r="A24" s="18"/>
      <c r="B24" s="15" t="s">
        <v>89</v>
      </c>
      <c r="C24" s="15">
        <v>90</v>
      </c>
      <c r="D24" s="15" t="s">
        <v>90</v>
      </c>
      <c r="E24" s="16">
        <f t="shared" si="0"/>
        <v>85.25</v>
      </c>
      <c r="F24" s="17" t="s">
        <v>41</v>
      </c>
      <c r="G24" s="15" t="s">
        <v>91</v>
      </c>
      <c r="H24" s="15">
        <v>86</v>
      </c>
      <c r="I24" s="15" t="s">
        <v>92</v>
      </c>
      <c r="J24" s="16">
        <f t="shared" si="1"/>
        <v>80.3</v>
      </c>
      <c r="K24" s="17" t="s">
        <v>14</v>
      </c>
    </row>
    <row r="25" ht="18" customHeight="1" spans="1:11">
      <c r="A25" s="18"/>
      <c r="B25" s="15" t="s">
        <v>93</v>
      </c>
      <c r="C25" s="15">
        <v>100</v>
      </c>
      <c r="D25" s="15" t="s">
        <v>94</v>
      </c>
      <c r="E25" s="16">
        <f t="shared" si="0"/>
        <v>84.975</v>
      </c>
      <c r="F25" s="17" t="s">
        <v>41</v>
      </c>
      <c r="G25" s="15" t="s">
        <v>95</v>
      </c>
      <c r="H25" s="15">
        <v>88</v>
      </c>
      <c r="I25" s="15" t="s">
        <v>96</v>
      </c>
      <c r="J25" s="16">
        <f t="shared" si="1"/>
        <v>80.1625</v>
      </c>
      <c r="K25" s="17" t="s">
        <v>14</v>
      </c>
    </row>
    <row r="26" ht="18" customHeight="1" spans="1:11">
      <c r="A26" s="18"/>
      <c r="B26" s="15" t="s">
        <v>97</v>
      </c>
      <c r="C26" s="15">
        <v>90</v>
      </c>
      <c r="D26" s="15" t="s">
        <v>98</v>
      </c>
      <c r="E26" s="16">
        <f t="shared" si="0"/>
        <v>84.8375</v>
      </c>
      <c r="F26" s="17" t="s">
        <v>41</v>
      </c>
      <c r="G26" s="15" t="s">
        <v>99</v>
      </c>
      <c r="H26" s="15">
        <v>86</v>
      </c>
      <c r="I26" s="15" t="s">
        <v>100</v>
      </c>
      <c r="J26" s="16">
        <f t="shared" si="1"/>
        <v>80.1625</v>
      </c>
      <c r="K26" s="17" t="s">
        <v>14</v>
      </c>
    </row>
    <row r="27" ht="18" customHeight="1" spans="1:11">
      <c r="A27" s="18"/>
      <c r="B27" s="15" t="s">
        <v>101</v>
      </c>
      <c r="C27" s="15">
        <v>90</v>
      </c>
      <c r="D27" s="15" t="s">
        <v>102</v>
      </c>
      <c r="E27" s="16">
        <f t="shared" si="0"/>
        <v>84.5</v>
      </c>
      <c r="F27" s="17" t="s">
        <v>41</v>
      </c>
      <c r="G27" s="15" t="s">
        <v>103</v>
      </c>
      <c r="H27" s="15">
        <v>82</v>
      </c>
      <c r="I27" s="15" t="s">
        <v>104</v>
      </c>
      <c r="J27" s="16">
        <f t="shared" si="1"/>
        <v>80.1375</v>
      </c>
      <c r="K27" s="17" t="s">
        <v>14</v>
      </c>
    </row>
    <row r="28" ht="18" customHeight="1" spans="1:11">
      <c r="A28" s="18"/>
      <c r="B28" s="15" t="s">
        <v>105</v>
      </c>
      <c r="C28" s="15">
        <v>84</v>
      </c>
      <c r="D28" s="15" t="s">
        <v>106</v>
      </c>
      <c r="E28" s="16">
        <f t="shared" si="0"/>
        <v>84.35</v>
      </c>
      <c r="F28" s="17" t="s">
        <v>107</v>
      </c>
      <c r="G28" s="15" t="s">
        <v>108</v>
      </c>
      <c r="H28" s="15">
        <v>82</v>
      </c>
      <c r="I28" s="15" t="s">
        <v>109</v>
      </c>
      <c r="J28" s="16">
        <f t="shared" si="1"/>
        <v>79.9625</v>
      </c>
      <c r="K28" s="17" t="s">
        <v>14</v>
      </c>
    </row>
    <row r="29" ht="18" customHeight="1" spans="1:11">
      <c r="A29" s="18"/>
      <c r="B29" s="15" t="s">
        <v>110</v>
      </c>
      <c r="C29" s="15">
        <v>92</v>
      </c>
      <c r="D29" s="15" t="s">
        <v>111</v>
      </c>
      <c r="E29" s="16">
        <f t="shared" si="0"/>
        <v>84.3125</v>
      </c>
      <c r="F29" s="17" t="s">
        <v>107</v>
      </c>
      <c r="G29" s="15" t="s">
        <v>112</v>
      </c>
      <c r="H29" s="15">
        <v>88</v>
      </c>
      <c r="I29" s="15" t="s">
        <v>113</v>
      </c>
      <c r="J29" s="16">
        <f t="shared" si="1"/>
        <v>79.875</v>
      </c>
      <c r="K29" s="17" t="s">
        <v>14</v>
      </c>
    </row>
    <row r="30" ht="18" customHeight="1" spans="1:11">
      <c r="A30" s="18"/>
      <c r="B30" s="15" t="s">
        <v>114</v>
      </c>
      <c r="C30" s="15">
        <v>88</v>
      </c>
      <c r="D30" s="15" t="s">
        <v>115</v>
      </c>
      <c r="E30" s="16">
        <f t="shared" si="0"/>
        <v>84.3</v>
      </c>
      <c r="F30" s="17" t="s">
        <v>107</v>
      </c>
      <c r="G30" s="15" t="s">
        <v>116</v>
      </c>
      <c r="H30" s="15">
        <v>84</v>
      </c>
      <c r="I30" s="15" t="s">
        <v>117</v>
      </c>
      <c r="J30" s="16">
        <f t="shared" si="1"/>
        <v>79.85</v>
      </c>
      <c r="K30" s="17" t="s">
        <v>14</v>
      </c>
    </row>
    <row r="31" ht="18" customHeight="1" spans="1:11">
      <c r="A31" s="18"/>
      <c r="B31" s="15" t="s">
        <v>118</v>
      </c>
      <c r="C31" s="15">
        <v>96</v>
      </c>
      <c r="D31" s="15" t="s">
        <v>119</v>
      </c>
      <c r="E31" s="16">
        <f t="shared" si="0"/>
        <v>84.3</v>
      </c>
      <c r="F31" s="17" t="s">
        <v>107</v>
      </c>
      <c r="G31" s="15" t="s">
        <v>120</v>
      </c>
      <c r="H31" s="15">
        <v>88</v>
      </c>
      <c r="I31" s="15" t="s">
        <v>121</v>
      </c>
      <c r="J31" s="16">
        <f t="shared" si="1"/>
        <v>79.7875</v>
      </c>
      <c r="K31" s="17" t="s">
        <v>14</v>
      </c>
    </row>
    <row r="32" ht="18" customHeight="1" spans="1:11">
      <c r="A32" s="18"/>
      <c r="B32" s="15" t="s">
        <v>122</v>
      </c>
      <c r="C32" s="15">
        <v>92</v>
      </c>
      <c r="D32" s="15" t="s">
        <v>123</v>
      </c>
      <c r="E32" s="16">
        <f t="shared" si="0"/>
        <v>84.1125</v>
      </c>
      <c r="F32" s="17" t="s">
        <v>107</v>
      </c>
      <c r="G32" s="15" t="s">
        <v>124</v>
      </c>
      <c r="H32" s="15">
        <v>90</v>
      </c>
      <c r="I32" s="15" t="s">
        <v>125</v>
      </c>
      <c r="J32" s="16">
        <f t="shared" si="1"/>
        <v>79.75</v>
      </c>
      <c r="K32" s="17" t="s">
        <v>14</v>
      </c>
    </row>
    <row r="33" ht="18" customHeight="1" spans="1:11">
      <c r="A33" s="18"/>
      <c r="B33" s="15" t="s">
        <v>126</v>
      </c>
      <c r="C33" s="15">
        <v>86</v>
      </c>
      <c r="D33" s="15" t="s">
        <v>127</v>
      </c>
      <c r="E33" s="16">
        <f t="shared" si="0"/>
        <v>84.025</v>
      </c>
      <c r="F33" s="17" t="s">
        <v>107</v>
      </c>
      <c r="G33" s="15" t="s">
        <v>128</v>
      </c>
      <c r="H33" s="15">
        <v>84</v>
      </c>
      <c r="I33" s="15" t="s">
        <v>129</v>
      </c>
      <c r="J33" s="16">
        <f t="shared" si="1"/>
        <v>79.725</v>
      </c>
      <c r="K33" s="17" t="s">
        <v>14</v>
      </c>
    </row>
    <row r="34" ht="18" customHeight="1" spans="1:11">
      <c r="A34" s="18"/>
      <c r="B34" s="15" t="s">
        <v>130</v>
      </c>
      <c r="C34" s="15">
        <v>98</v>
      </c>
      <c r="D34" s="15" t="s">
        <v>131</v>
      </c>
      <c r="E34" s="16">
        <f t="shared" si="0"/>
        <v>83.7875</v>
      </c>
      <c r="F34" s="17" t="s">
        <v>107</v>
      </c>
      <c r="G34" s="15" t="s">
        <v>132</v>
      </c>
      <c r="H34" s="15">
        <v>96</v>
      </c>
      <c r="I34" s="15" t="s">
        <v>133</v>
      </c>
      <c r="J34" s="16">
        <f t="shared" si="1"/>
        <v>79.7125</v>
      </c>
      <c r="K34" s="17" t="s">
        <v>14</v>
      </c>
    </row>
    <row r="35" ht="18" customHeight="1" spans="1:11">
      <c r="A35" s="18"/>
      <c r="B35" s="15" t="s">
        <v>134</v>
      </c>
      <c r="C35" s="15">
        <v>90</v>
      </c>
      <c r="D35" s="15" t="s">
        <v>135</v>
      </c>
      <c r="E35" s="16">
        <f t="shared" si="0"/>
        <v>83.5625</v>
      </c>
      <c r="F35" s="17" t="s">
        <v>107</v>
      </c>
      <c r="G35" s="15" t="s">
        <v>136</v>
      </c>
      <c r="H35" s="15">
        <v>90</v>
      </c>
      <c r="I35" s="15" t="s">
        <v>137</v>
      </c>
      <c r="J35" s="16">
        <f t="shared" si="1"/>
        <v>79.675</v>
      </c>
      <c r="K35" s="17" t="s">
        <v>14</v>
      </c>
    </row>
    <row r="36" ht="18" customHeight="1" spans="1:11">
      <c r="A36" s="18"/>
      <c r="B36" s="15" t="s">
        <v>138</v>
      </c>
      <c r="C36" s="15">
        <v>92</v>
      </c>
      <c r="D36" s="15" t="s">
        <v>139</v>
      </c>
      <c r="E36" s="16">
        <f t="shared" si="0"/>
        <v>83.525</v>
      </c>
      <c r="F36" s="17" t="s">
        <v>107</v>
      </c>
      <c r="G36" s="15" t="s">
        <v>140</v>
      </c>
      <c r="H36" s="15">
        <v>82</v>
      </c>
      <c r="I36" s="15" t="s">
        <v>141</v>
      </c>
      <c r="J36" s="16">
        <f t="shared" si="1"/>
        <v>79.5875</v>
      </c>
      <c r="K36" s="17" t="s">
        <v>14</v>
      </c>
    </row>
    <row r="37" ht="18" customHeight="1" spans="1:11">
      <c r="A37" s="18"/>
      <c r="B37" s="15" t="s">
        <v>67</v>
      </c>
      <c r="C37" s="15">
        <v>88</v>
      </c>
      <c r="D37" s="15" t="s">
        <v>142</v>
      </c>
      <c r="E37" s="16">
        <f t="shared" ref="E37:E68" si="2">C37*0.7+((40-(LEFT(D37,FIND("分",D37)-1)+MID(D37,FIND("分",D37)+1,FIND("秒",D37)-FIND("分",D37)-1)/60))/40)*30</f>
        <v>83.3125</v>
      </c>
      <c r="F37" s="17" t="s">
        <v>107</v>
      </c>
      <c r="G37" s="15" t="s">
        <v>143</v>
      </c>
      <c r="H37" s="15">
        <v>82</v>
      </c>
      <c r="I37" s="15" t="s">
        <v>144</v>
      </c>
      <c r="J37" s="16">
        <f t="shared" si="1"/>
        <v>79.575</v>
      </c>
      <c r="K37" s="17" t="s">
        <v>14</v>
      </c>
    </row>
    <row r="38" ht="18" customHeight="1" spans="1:11">
      <c r="A38" s="18"/>
      <c r="B38" s="15" t="s">
        <v>145</v>
      </c>
      <c r="C38" s="15">
        <v>86</v>
      </c>
      <c r="D38" s="15" t="s">
        <v>146</v>
      </c>
      <c r="E38" s="16">
        <f t="shared" si="2"/>
        <v>83.05</v>
      </c>
      <c r="F38" s="17" t="s">
        <v>107</v>
      </c>
      <c r="G38" s="15" t="s">
        <v>147</v>
      </c>
      <c r="H38" s="15">
        <v>84</v>
      </c>
      <c r="I38" s="15" t="s">
        <v>148</v>
      </c>
      <c r="J38" s="16">
        <f t="shared" si="1"/>
        <v>79.3875</v>
      </c>
      <c r="K38" s="17" t="s">
        <v>14</v>
      </c>
    </row>
    <row r="39" ht="18" customHeight="1" spans="1:11">
      <c r="A39" s="18"/>
      <c r="B39" s="15" t="s">
        <v>149</v>
      </c>
      <c r="C39" s="15">
        <v>90</v>
      </c>
      <c r="D39" s="15" t="s">
        <v>100</v>
      </c>
      <c r="E39" s="16">
        <f t="shared" si="2"/>
        <v>82.9625</v>
      </c>
      <c r="F39" s="17" t="s">
        <v>107</v>
      </c>
      <c r="G39" s="15" t="s">
        <v>150</v>
      </c>
      <c r="H39" s="15">
        <v>86</v>
      </c>
      <c r="I39" s="15" t="s">
        <v>151</v>
      </c>
      <c r="J39" s="16">
        <f t="shared" si="1"/>
        <v>79.275</v>
      </c>
      <c r="K39" s="17" t="s">
        <v>14</v>
      </c>
    </row>
    <row r="40" ht="18" customHeight="1" spans="1:11">
      <c r="A40" s="18"/>
      <c r="B40" s="15" t="s">
        <v>152</v>
      </c>
      <c r="C40" s="15">
        <v>90</v>
      </c>
      <c r="D40" s="15" t="s">
        <v>111</v>
      </c>
      <c r="E40" s="16">
        <f t="shared" si="2"/>
        <v>82.9125</v>
      </c>
      <c r="F40" s="17" t="s">
        <v>107</v>
      </c>
      <c r="G40" s="15" t="s">
        <v>153</v>
      </c>
      <c r="H40" s="15">
        <v>86</v>
      </c>
      <c r="I40" s="15" t="s">
        <v>154</v>
      </c>
      <c r="J40" s="16">
        <f t="shared" si="1"/>
        <v>79.2625</v>
      </c>
      <c r="K40" s="17" t="s">
        <v>14</v>
      </c>
    </row>
    <row r="41" ht="18" customHeight="1" spans="1:11">
      <c r="A41" s="18"/>
      <c r="B41" s="15" t="s">
        <v>155</v>
      </c>
      <c r="C41" s="15">
        <v>88</v>
      </c>
      <c r="D41" s="15" t="s">
        <v>10</v>
      </c>
      <c r="E41" s="16">
        <f t="shared" si="2"/>
        <v>82.875</v>
      </c>
      <c r="F41" s="17" t="s">
        <v>107</v>
      </c>
      <c r="G41" s="15" t="s">
        <v>156</v>
      </c>
      <c r="H41" s="15">
        <v>88</v>
      </c>
      <c r="I41" s="15" t="s">
        <v>157</v>
      </c>
      <c r="J41" s="16">
        <f t="shared" si="1"/>
        <v>79.25</v>
      </c>
      <c r="K41" s="17" t="s">
        <v>14</v>
      </c>
    </row>
    <row r="42" ht="18" customHeight="1" spans="1:11">
      <c r="A42" s="18"/>
      <c r="B42" s="15" t="s">
        <v>158</v>
      </c>
      <c r="C42" s="15">
        <v>86</v>
      </c>
      <c r="D42" s="15" t="s">
        <v>159</v>
      </c>
      <c r="E42" s="16">
        <f t="shared" si="2"/>
        <v>82.7875</v>
      </c>
      <c r="F42" s="17" t="s">
        <v>107</v>
      </c>
      <c r="G42" s="15" t="s">
        <v>160</v>
      </c>
      <c r="H42" s="15">
        <v>88</v>
      </c>
      <c r="I42" s="15" t="s">
        <v>161</v>
      </c>
      <c r="J42" s="16">
        <f t="shared" si="1"/>
        <v>79.2375</v>
      </c>
      <c r="K42" s="17" t="s">
        <v>14</v>
      </c>
    </row>
    <row r="43" ht="18" customHeight="1" spans="1:11">
      <c r="A43" s="18"/>
      <c r="B43" s="15" t="s">
        <v>162</v>
      </c>
      <c r="C43" s="15">
        <v>90</v>
      </c>
      <c r="D43" s="15" t="s">
        <v>163</v>
      </c>
      <c r="E43" s="16">
        <f t="shared" si="2"/>
        <v>82.775</v>
      </c>
      <c r="F43" s="17" t="s">
        <v>107</v>
      </c>
      <c r="G43" s="15" t="s">
        <v>164</v>
      </c>
      <c r="H43" s="15">
        <v>84</v>
      </c>
      <c r="I43" s="15" t="s">
        <v>165</v>
      </c>
      <c r="J43" s="16">
        <f t="shared" si="1"/>
        <v>78.9125</v>
      </c>
      <c r="K43" s="17" t="s">
        <v>14</v>
      </c>
    </row>
    <row r="44" ht="18" customHeight="1" spans="1:11">
      <c r="A44" s="18"/>
      <c r="B44" s="15" t="s">
        <v>166</v>
      </c>
      <c r="C44" s="15">
        <v>88</v>
      </c>
      <c r="D44" s="15" t="s">
        <v>167</v>
      </c>
      <c r="E44" s="16">
        <f t="shared" si="2"/>
        <v>82.5375</v>
      </c>
      <c r="F44" s="17" t="s">
        <v>107</v>
      </c>
      <c r="G44" s="15" t="s">
        <v>168</v>
      </c>
      <c r="H44" s="15">
        <v>92</v>
      </c>
      <c r="I44" s="15" t="s">
        <v>169</v>
      </c>
      <c r="J44" s="16">
        <f t="shared" si="1"/>
        <v>78.7625</v>
      </c>
      <c r="K44" s="17" t="s">
        <v>14</v>
      </c>
    </row>
    <row r="45" ht="18" customHeight="1" spans="1:11">
      <c r="A45" s="18"/>
      <c r="B45" s="15" t="s">
        <v>170</v>
      </c>
      <c r="C45" s="15">
        <v>86</v>
      </c>
      <c r="D45" s="15" t="s">
        <v>171</v>
      </c>
      <c r="E45" s="16">
        <f t="shared" si="2"/>
        <v>82.4</v>
      </c>
      <c r="F45" s="17" t="s">
        <v>107</v>
      </c>
      <c r="G45" s="15" t="s">
        <v>172</v>
      </c>
      <c r="H45" s="15">
        <v>90</v>
      </c>
      <c r="I45" s="15" t="s">
        <v>173</v>
      </c>
      <c r="J45" s="16">
        <f t="shared" si="1"/>
        <v>78.6875</v>
      </c>
      <c r="K45" s="17" t="s">
        <v>14</v>
      </c>
    </row>
    <row r="46" ht="18" customHeight="1" spans="1:11">
      <c r="A46" s="18"/>
      <c r="B46" s="15" t="s">
        <v>174</v>
      </c>
      <c r="C46" s="15">
        <v>86</v>
      </c>
      <c r="D46" s="15" t="s">
        <v>141</v>
      </c>
      <c r="E46" s="16">
        <f t="shared" si="2"/>
        <v>82.3875</v>
      </c>
      <c r="F46" s="17" t="s">
        <v>107</v>
      </c>
      <c r="G46" s="15" t="s">
        <v>175</v>
      </c>
      <c r="H46" s="15">
        <v>82</v>
      </c>
      <c r="I46" s="15" t="s">
        <v>176</v>
      </c>
      <c r="J46" s="16">
        <f t="shared" si="1"/>
        <v>78.6</v>
      </c>
      <c r="K46" s="17" t="s">
        <v>14</v>
      </c>
    </row>
    <row r="47" ht="18" customHeight="1" spans="1:11">
      <c r="A47" s="18"/>
      <c r="B47" s="15" t="s">
        <v>177</v>
      </c>
      <c r="C47" s="15">
        <v>96</v>
      </c>
      <c r="D47" s="15" t="s">
        <v>178</v>
      </c>
      <c r="E47" s="16">
        <f t="shared" si="2"/>
        <v>82.3125</v>
      </c>
      <c r="F47" s="17" t="s">
        <v>107</v>
      </c>
      <c r="G47" s="15" t="s">
        <v>179</v>
      </c>
      <c r="H47" s="15">
        <v>88</v>
      </c>
      <c r="I47" s="15" t="s">
        <v>180</v>
      </c>
      <c r="J47" s="16">
        <f t="shared" si="1"/>
        <v>78.5375</v>
      </c>
      <c r="K47" s="17" t="s">
        <v>14</v>
      </c>
    </row>
    <row r="48" ht="18" customHeight="1" spans="1:11">
      <c r="A48" s="18"/>
      <c r="B48" s="15" t="s">
        <v>181</v>
      </c>
      <c r="C48" s="15">
        <v>84</v>
      </c>
      <c r="D48" s="15" t="s">
        <v>182</v>
      </c>
      <c r="E48" s="16">
        <f t="shared" si="2"/>
        <v>82.2875</v>
      </c>
      <c r="F48" s="17" t="s">
        <v>107</v>
      </c>
      <c r="G48" s="15" t="s">
        <v>183</v>
      </c>
      <c r="H48" s="15">
        <v>92</v>
      </c>
      <c r="I48" s="15" t="s">
        <v>184</v>
      </c>
      <c r="J48" s="16">
        <f t="shared" si="1"/>
        <v>78.475</v>
      </c>
      <c r="K48" s="17" t="s">
        <v>14</v>
      </c>
    </row>
    <row r="49" ht="18" customHeight="1" spans="1:19">
      <c r="A49" s="18"/>
      <c r="B49" s="15" t="s">
        <v>185</v>
      </c>
      <c r="C49" s="15">
        <v>86</v>
      </c>
      <c r="D49" s="15" t="s">
        <v>186</v>
      </c>
      <c r="E49" s="16">
        <f t="shared" si="2"/>
        <v>82.225</v>
      </c>
      <c r="F49" s="17" t="s">
        <v>107</v>
      </c>
      <c r="G49" s="15" t="s">
        <v>187</v>
      </c>
      <c r="H49" s="15">
        <v>82</v>
      </c>
      <c r="I49" s="15" t="s">
        <v>47</v>
      </c>
      <c r="J49" s="16">
        <f t="shared" si="1"/>
        <v>78.4625</v>
      </c>
      <c r="K49" s="17" t="s">
        <v>14</v>
      </c>
    </row>
    <row r="50" ht="18" customHeight="1" spans="1:19">
      <c r="A50" s="18"/>
      <c r="B50" s="15" t="s">
        <v>188</v>
      </c>
      <c r="C50" s="15">
        <v>90</v>
      </c>
      <c r="D50" s="15" t="s">
        <v>189</v>
      </c>
      <c r="E50" s="16">
        <f t="shared" si="2"/>
        <v>82.1625</v>
      </c>
      <c r="F50" s="17" t="s">
        <v>107</v>
      </c>
      <c r="G50" s="15" t="s">
        <v>190</v>
      </c>
      <c r="H50" s="15">
        <v>90</v>
      </c>
      <c r="I50" s="15" t="s">
        <v>191</v>
      </c>
      <c r="J50" s="16">
        <f t="shared" si="1"/>
        <v>78.4</v>
      </c>
      <c r="K50" s="17" t="s">
        <v>14</v>
      </c>
    </row>
    <row r="51" ht="18" customHeight="1" spans="1:19">
      <c r="A51" s="18"/>
      <c r="B51" s="15" t="s">
        <v>192</v>
      </c>
      <c r="C51" s="15">
        <v>98</v>
      </c>
      <c r="D51" s="15" t="s">
        <v>193</v>
      </c>
      <c r="E51" s="16">
        <f t="shared" si="2"/>
        <v>82.15</v>
      </c>
      <c r="F51" s="17" t="s">
        <v>107</v>
      </c>
      <c r="G51" s="15" t="s">
        <v>194</v>
      </c>
      <c r="H51" s="15">
        <v>80</v>
      </c>
      <c r="I51" s="15" t="s">
        <v>195</v>
      </c>
      <c r="J51" s="16">
        <f t="shared" si="1"/>
        <v>78.375</v>
      </c>
      <c r="K51" s="17" t="s">
        <v>14</v>
      </c>
      <c r="S51" s="19"/>
    </row>
    <row r="52" ht="18" customHeight="1" spans="1:19">
      <c r="A52" s="18"/>
      <c r="B52" s="15" t="s">
        <v>196</v>
      </c>
      <c r="C52" s="15">
        <v>88</v>
      </c>
      <c r="D52" s="15" t="s">
        <v>197</v>
      </c>
      <c r="E52" s="16">
        <f t="shared" si="2"/>
        <v>82.1375</v>
      </c>
      <c r="F52" s="17" t="s">
        <v>107</v>
      </c>
      <c r="G52" s="15" t="s">
        <v>198</v>
      </c>
      <c r="H52" s="15">
        <v>84</v>
      </c>
      <c r="I52" s="15" t="s">
        <v>199</v>
      </c>
      <c r="J52" s="16">
        <f t="shared" si="1"/>
        <v>78.2375</v>
      </c>
      <c r="K52" s="17" t="s">
        <v>14</v>
      </c>
      <c r="S52" s="19"/>
    </row>
    <row r="53" ht="18" customHeight="1" spans="1:19">
      <c r="A53" s="18"/>
      <c r="B53" s="15" t="s">
        <v>200</v>
      </c>
      <c r="C53" s="15">
        <v>90</v>
      </c>
      <c r="D53" s="15" t="s">
        <v>139</v>
      </c>
      <c r="E53" s="16">
        <f t="shared" si="2"/>
        <v>82.125</v>
      </c>
      <c r="F53" s="17" t="s">
        <v>107</v>
      </c>
      <c r="G53" s="15" t="s">
        <v>201</v>
      </c>
      <c r="H53" s="15">
        <v>78</v>
      </c>
      <c r="I53" s="15" t="s">
        <v>202</v>
      </c>
      <c r="J53" s="16">
        <f t="shared" si="1"/>
        <v>77.9375</v>
      </c>
      <c r="K53" s="17" t="s">
        <v>14</v>
      </c>
      <c r="S53" s="19"/>
    </row>
    <row r="54" ht="18" customHeight="1" spans="1:19">
      <c r="A54" s="20" t="s">
        <v>203</v>
      </c>
      <c r="B54" s="15" t="s">
        <v>204</v>
      </c>
      <c r="C54" s="15">
        <v>98</v>
      </c>
      <c r="D54" s="15" t="s">
        <v>205</v>
      </c>
      <c r="E54" s="16">
        <f t="shared" si="2"/>
        <v>88.1125</v>
      </c>
      <c r="F54" s="17" t="s">
        <v>11</v>
      </c>
      <c r="G54" s="15" t="s">
        <v>206</v>
      </c>
      <c r="H54" s="15">
        <v>86</v>
      </c>
      <c r="I54" s="15" t="s">
        <v>207</v>
      </c>
      <c r="J54" s="16">
        <f t="shared" ref="J54:J66" si="3">H54*0.7+((40-(LEFT(I54,FIND("分",I54)-1)+MID(I54,FIND("分",I54)+1,FIND("秒",I54)-FIND("分",I54)-1)/60))/40)*30</f>
        <v>81.8375</v>
      </c>
      <c r="K54" s="17" t="s">
        <v>14</v>
      </c>
      <c r="S54" s="19"/>
    </row>
    <row r="55" ht="18" customHeight="1" spans="1:19">
      <c r="A55" s="21"/>
      <c r="B55" s="15" t="s">
        <v>208</v>
      </c>
      <c r="C55" s="15">
        <v>90</v>
      </c>
      <c r="D55" s="15" t="s">
        <v>209</v>
      </c>
      <c r="E55" s="16">
        <f t="shared" si="2"/>
        <v>87.9625</v>
      </c>
      <c r="F55" s="17" t="s">
        <v>11</v>
      </c>
      <c r="G55" s="15" t="s">
        <v>210</v>
      </c>
      <c r="H55" s="15">
        <v>88</v>
      </c>
      <c r="I55" s="15" t="s">
        <v>211</v>
      </c>
      <c r="J55" s="16">
        <f t="shared" si="3"/>
        <v>81.3375</v>
      </c>
      <c r="K55" s="17" t="s">
        <v>14</v>
      </c>
      <c r="S55" s="19"/>
    </row>
    <row r="56" ht="18" customHeight="1" spans="1:19">
      <c r="A56" s="21"/>
      <c r="B56" s="15" t="s">
        <v>212</v>
      </c>
      <c r="C56" s="15">
        <v>100</v>
      </c>
      <c r="D56" s="15" t="s">
        <v>213</v>
      </c>
      <c r="E56" s="16">
        <f t="shared" si="2"/>
        <v>87.6625</v>
      </c>
      <c r="F56" s="17" t="s">
        <v>11</v>
      </c>
      <c r="G56" s="15" t="s">
        <v>214</v>
      </c>
      <c r="H56" s="15">
        <v>88</v>
      </c>
      <c r="I56" s="15" t="s">
        <v>205</v>
      </c>
      <c r="J56" s="16">
        <f t="shared" si="3"/>
        <v>81.1125</v>
      </c>
      <c r="K56" s="17" t="s">
        <v>14</v>
      </c>
      <c r="S56" s="19"/>
    </row>
    <row r="57" ht="18" customHeight="1" spans="1:19">
      <c r="A57" s="21"/>
      <c r="B57" s="15" t="s">
        <v>215</v>
      </c>
      <c r="C57" s="15">
        <v>100</v>
      </c>
      <c r="D57" s="15" t="s">
        <v>216</v>
      </c>
      <c r="E57" s="16">
        <f t="shared" si="2"/>
        <v>87.25</v>
      </c>
      <c r="F57" s="17" t="s">
        <v>11</v>
      </c>
      <c r="G57" s="15" t="s">
        <v>217</v>
      </c>
      <c r="H57" s="15">
        <v>86</v>
      </c>
      <c r="I57" s="15" t="s">
        <v>218</v>
      </c>
      <c r="J57" s="16">
        <f t="shared" si="3"/>
        <v>81.075</v>
      </c>
      <c r="K57" s="17" t="s">
        <v>14</v>
      </c>
      <c r="S57" s="19"/>
    </row>
    <row r="58" ht="18" customHeight="1" spans="1:19">
      <c r="A58" s="21"/>
      <c r="B58" s="15" t="s">
        <v>219</v>
      </c>
      <c r="C58" s="15">
        <v>94</v>
      </c>
      <c r="D58" s="15" t="s">
        <v>220</v>
      </c>
      <c r="E58" s="16">
        <f t="shared" si="2"/>
        <v>86.9</v>
      </c>
      <c r="F58" s="17" t="s">
        <v>11</v>
      </c>
      <c r="G58" s="15" t="s">
        <v>221</v>
      </c>
      <c r="H58" s="15">
        <v>90</v>
      </c>
      <c r="I58" s="15" t="s">
        <v>222</v>
      </c>
      <c r="J58" s="16">
        <f t="shared" si="3"/>
        <v>80.55</v>
      </c>
      <c r="K58" s="17" t="s">
        <v>14</v>
      </c>
      <c r="S58" s="19"/>
    </row>
    <row r="59" ht="18" customHeight="1" spans="1:19">
      <c r="A59" s="21"/>
      <c r="B59" s="15" t="s">
        <v>223</v>
      </c>
      <c r="C59" s="15">
        <v>92</v>
      </c>
      <c r="D59" s="15" t="s">
        <v>224</v>
      </c>
      <c r="E59" s="16">
        <f t="shared" si="2"/>
        <v>86.8</v>
      </c>
      <c r="F59" s="17" t="s">
        <v>41</v>
      </c>
      <c r="G59" s="15" t="s">
        <v>225</v>
      </c>
      <c r="H59" s="15">
        <v>82</v>
      </c>
      <c r="I59" s="15" t="s">
        <v>226</v>
      </c>
      <c r="J59" s="16">
        <f t="shared" si="3"/>
        <v>80.45</v>
      </c>
      <c r="K59" s="17" t="s">
        <v>14</v>
      </c>
      <c r="S59" s="19"/>
    </row>
    <row r="60" ht="18" customHeight="1" spans="1:19">
      <c r="A60" s="21"/>
      <c r="B60" s="15" t="s">
        <v>227</v>
      </c>
      <c r="C60" s="15">
        <v>88</v>
      </c>
      <c r="D60" s="15" t="s">
        <v>228</v>
      </c>
      <c r="E60" s="16">
        <f t="shared" si="2"/>
        <v>86.4875</v>
      </c>
      <c r="F60" s="17" t="s">
        <v>41</v>
      </c>
      <c r="G60" s="15" t="s">
        <v>229</v>
      </c>
      <c r="H60" s="15">
        <v>86</v>
      </c>
      <c r="I60" s="15" t="s">
        <v>230</v>
      </c>
      <c r="J60" s="16">
        <f t="shared" si="3"/>
        <v>80.425</v>
      </c>
      <c r="K60" s="17" t="s">
        <v>14</v>
      </c>
      <c r="S60" s="19"/>
    </row>
    <row r="61" ht="18" customHeight="1" spans="1:19">
      <c r="A61" s="21"/>
      <c r="B61" s="15" t="s">
        <v>231</v>
      </c>
      <c r="C61" s="15">
        <v>90</v>
      </c>
      <c r="D61" s="15" t="s">
        <v>232</v>
      </c>
      <c r="E61" s="16">
        <f t="shared" si="2"/>
        <v>86.15</v>
      </c>
      <c r="F61" s="17" t="s">
        <v>41</v>
      </c>
      <c r="G61" s="15" t="s">
        <v>233</v>
      </c>
      <c r="H61" s="15">
        <v>86</v>
      </c>
      <c r="I61" s="15" t="s">
        <v>72</v>
      </c>
      <c r="J61" s="16">
        <f t="shared" si="3"/>
        <v>80.3875</v>
      </c>
      <c r="K61" s="17" t="s">
        <v>14</v>
      </c>
      <c r="S61" s="19"/>
    </row>
    <row r="62" ht="18" customHeight="1" spans="1:19">
      <c r="A62" s="21"/>
      <c r="B62" s="15" t="s">
        <v>234</v>
      </c>
      <c r="C62" s="15">
        <v>88</v>
      </c>
      <c r="D62" s="15" t="s">
        <v>235</v>
      </c>
      <c r="E62" s="16">
        <f t="shared" si="2"/>
        <v>86</v>
      </c>
      <c r="F62" s="17" t="s">
        <v>41</v>
      </c>
      <c r="G62" s="15" t="s">
        <v>236</v>
      </c>
      <c r="H62" s="15">
        <v>82</v>
      </c>
      <c r="I62" s="15" t="s">
        <v>237</v>
      </c>
      <c r="J62" s="16">
        <f t="shared" si="3"/>
        <v>80.2625</v>
      </c>
      <c r="K62" s="17" t="s">
        <v>14</v>
      </c>
      <c r="S62" s="19"/>
    </row>
    <row r="63" ht="18" customHeight="1" spans="1:19">
      <c r="A63" s="21"/>
      <c r="B63" s="15" t="s">
        <v>238</v>
      </c>
      <c r="C63" s="15">
        <v>90</v>
      </c>
      <c r="D63" s="15" t="s">
        <v>171</v>
      </c>
      <c r="E63" s="16">
        <f t="shared" si="2"/>
        <v>85.2</v>
      </c>
      <c r="F63" s="17" t="s">
        <v>41</v>
      </c>
      <c r="G63" s="15" t="s">
        <v>239</v>
      </c>
      <c r="H63" s="15">
        <v>86</v>
      </c>
      <c r="I63" s="15" t="s">
        <v>100</v>
      </c>
      <c r="J63" s="16">
        <f t="shared" si="3"/>
        <v>80.1625</v>
      </c>
      <c r="K63" s="17" t="s">
        <v>14</v>
      </c>
      <c r="S63" s="19"/>
    </row>
    <row r="64" ht="18" customHeight="1" spans="1:19">
      <c r="A64" s="21"/>
      <c r="B64" s="15" t="s">
        <v>240</v>
      </c>
      <c r="C64" s="15">
        <v>86</v>
      </c>
      <c r="D64" s="15" t="s">
        <v>241</v>
      </c>
      <c r="E64" s="16">
        <f t="shared" si="2"/>
        <v>84.9</v>
      </c>
      <c r="F64" s="17" t="s">
        <v>41</v>
      </c>
      <c r="G64" s="15" t="s">
        <v>242</v>
      </c>
      <c r="H64" s="15">
        <v>80</v>
      </c>
      <c r="I64" s="15" t="s">
        <v>243</v>
      </c>
      <c r="J64" s="16">
        <f t="shared" si="3"/>
        <v>80.1625</v>
      </c>
      <c r="K64" s="17" t="s">
        <v>14</v>
      </c>
      <c r="S64" s="19"/>
    </row>
    <row r="65" ht="18" customHeight="1" spans="1:19">
      <c r="A65" s="21"/>
      <c r="B65" s="15" t="s">
        <v>244</v>
      </c>
      <c r="C65" s="15">
        <v>98</v>
      </c>
      <c r="D65" s="15" t="s">
        <v>245</v>
      </c>
      <c r="E65" s="16">
        <f t="shared" si="2"/>
        <v>84.9</v>
      </c>
      <c r="F65" s="17" t="s">
        <v>41</v>
      </c>
      <c r="G65" s="15" t="s">
        <v>246</v>
      </c>
      <c r="H65" s="15">
        <v>80</v>
      </c>
      <c r="I65" s="15" t="s">
        <v>247</v>
      </c>
      <c r="J65" s="16">
        <f t="shared" si="3"/>
        <v>80.1</v>
      </c>
      <c r="K65" s="17" t="s">
        <v>14</v>
      </c>
      <c r="S65" s="19"/>
    </row>
    <row r="66" ht="18" customHeight="1" spans="1:19">
      <c r="A66" s="21"/>
      <c r="B66" s="15" t="s">
        <v>248</v>
      </c>
      <c r="C66" s="15">
        <v>88</v>
      </c>
      <c r="D66" s="15" t="s">
        <v>249</v>
      </c>
      <c r="E66" s="16">
        <f t="shared" si="2"/>
        <v>84.85</v>
      </c>
      <c r="F66" s="17" t="s">
        <v>41</v>
      </c>
      <c r="G66" s="15" t="s">
        <v>250</v>
      </c>
      <c r="H66" s="15">
        <v>80</v>
      </c>
      <c r="I66" s="15" t="s">
        <v>251</v>
      </c>
      <c r="J66" s="16">
        <f t="shared" si="3"/>
        <v>79.9875</v>
      </c>
      <c r="K66" s="17" t="s">
        <v>14</v>
      </c>
      <c r="S66" s="19"/>
    </row>
    <row r="67" ht="18" customHeight="1" spans="1:19">
      <c r="A67" s="21"/>
      <c r="B67" s="15" t="s">
        <v>252</v>
      </c>
      <c r="C67" s="15">
        <v>98</v>
      </c>
      <c r="D67" s="15" t="s">
        <v>253</v>
      </c>
      <c r="E67" s="16">
        <f t="shared" si="2"/>
        <v>84.5125</v>
      </c>
      <c r="F67" s="17" t="s">
        <v>41</v>
      </c>
      <c r="G67" s="15" t="s">
        <v>254</v>
      </c>
      <c r="H67" s="15">
        <v>82</v>
      </c>
      <c r="I67" s="15" t="s">
        <v>109</v>
      </c>
      <c r="J67" s="16">
        <f t="shared" ref="J67:J91" si="4">H67*0.7+((40-(LEFT(I67,FIND("分",I67)-1)+MID(I67,FIND("分",I67)+1,FIND("秒",I67)-FIND("分",I67)-1)/60))/40)*30</f>
        <v>79.9625</v>
      </c>
      <c r="K67" s="17" t="s">
        <v>14</v>
      </c>
      <c r="S67" s="19"/>
    </row>
    <row r="68" ht="18" customHeight="1" spans="1:19">
      <c r="A68" s="21"/>
      <c r="B68" s="15" t="s">
        <v>255</v>
      </c>
      <c r="C68" s="15">
        <v>86</v>
      </c>
      <c r="D68" s="15" t="s">
        <v>256</v>
      </c>
      <c r="E68" s="16">
        <f t="shared" si="2"/>
        <v>84.5125</v>
      </c>
      <c r="F68" s="17" t="s">
        <v>41</v>
      </c>
      <c r="G68" s="15" t="s">
        <v>257</v>
      </c>
      <c r="H68" s="15">
        <v>82</v>
      </c>
      <c r="I68" s="15" t="s">
        <v>258</v>
      </c>
      <c r="J68" s="16">
        <f t="shared" si="4"/>
        <v>79.7625</v>
      </c>
      <c r="K68" s="17" t="s">
        <v>14</v>
      </c>
      <c r="S68" s="19"/>
    </row>
    <row r="69" ht="18" customHeight="1" spans="1:19">
      <c r="A69" s="21"/>
      <c r="B69" s="15" t="s">
        <v>259</v>
      </c>
      <c r="C69" s="15">
        <v>100</v>
      </c>
      <c r="D69" s="15" t="s">
        <v>260</v>
      </c>
      <c r="E69" s="16">
        <f t="shared" ref="E69:E91" si="5">C69*0.7+((40-(LEFT(D69,FIND("分",D69)-1)+MID(D69,FIND("分",D69)+1,FIND("秒",D69)-FIND("分",D69)-1)/60))/40)*30</f>
        <v>84.4125</v>
      </c>
      <c r="F69" s="17" t="s">
        <v>41</v>
      </c>
      <c r="G69" s="15" t="s">
        <v>261</v>
      </c>
      <c r="H69" s="15">
        <v>84</v>
      </c>
      <c r="I69" s="15" t="s">
        <v>87</v>
      </c>
      <c r="J69" s="16">
        <f t="shared" si="4"/>
        <v>79.7125</v>
      </c>
      <c r="K69" s="17" t="s">
        <v>14</v>
      </c>
      <c r="S69" s="19"/>
    </row>
    <row r="70" ht="18" customHeight="1" spans="1:19">
      <c r="A70" s="21"/>
      <c r="B70" s="15" t="s">
        <v>262</v>
      </c>
      <c r="C70" s="15">
        <v>96</v>
      </c>
      <c r="D70" s="15" t="s">
        <v>263</v>
      </c>
      <c r="E70" s="16">
        <f t="shared" si="5"/>
        <v>84.4125</v>
      </c>
      <c r="F70" s="17" t="s">
        <v>41</v>
      </c>
      <c r="G70" s="15" t="s">
        <v>264</v>
      </c>
      <c r="H70" s="15">
        <v>84</v>
      </c>
      <c r="I70" s="15" t="s">
        <v>59</v>
      </c>
      <c r="J70" s="16">
        <f t="shared" si="4"/>
        <v>79.7</v>
      </c>
      <c r="K70" s="17" t="s">
        <v>14</v>
      </c>
      <c r="S70" s="19"/>
    </row>
    <row r="71" ht="18" customHeight="1" spans="1:19">
      <c r="A71" s="21"/>
      <c r="B71" s="15" t="s">
        <v>265</v>
      </c>
      <c r="C71" s="15">
        <v>88</v>
      </c>
      <c r="D71" s="15" t="s">
        <v>266</v>
      </c>
      <c r="E71" s="16">
        <f t="shared" si="5"/>
        <v>84.3125</v>
      </c>
      <c r="F71" s="17" t="s">
        <v>41</v>
      </c>
      <c r="G71" s="15" t="s">
        <v>267</v>
      </c>
      <c r="H71" s="15">
        <v>82</v>
      </c>
      <c r="I71" s="15" t="s">
        <v>268</v>
      </c>
      <c r="J71" s="16">
        <f t="shared" si="4"/>
        <v>79.525</v>
      </c>
      <c r="K71" s="17" t="s">
        <v>14</v>
      </c>
      <c r="S71" s="19"/>
    </row>
    <row r="72" ht="18" customHeight="1" spans="1:19">
      <c r="A72" s="21"/>
      <c r="B72" s="15" t="s">
        <v>269</v>
      </c>
      <c r="C72" s="15">
        <v>86</v>
      </c>
      <c r="D72" s="15" t="s">
        <v>270</v>
      </c>
      <c r="E72" s="16">
        <f t="shared" si="5"/>
        <v>84.2375</v>
      </c>
      <c r="F72" s="17" t="s">
        <v>107</v>
      </c>
      <c r="G72" s="15" t="s">
        <v>271</v>
      </c>
      <c r="H72" s="15">
        <v>84</v>
      </c>
      <c r="I72" s="15" t="s">
        <v>272</v>
      </c>
      <c r="J72" s="16">
        <f t="shared" si="4"/>
        <v>79.525</v>
      </c>
      <c r="K72" s="17" t="s">
        <v>14</v>
      </c>
      <c r="S72" s="19"/>
    </row>
    <row r="73" ht="18" customHeight="1" spans="1:19">
      <c r="A73" s="21"/>
      <c r="B73" s="15" t="s">
        <v>273</v>
      </c>
      <c r="C73" s="15">
        <v>86</v>
      </c>
      <c r="D73" s="15" t="s">
        <v>274</v>
      </c>
      <c r="E73" s="16">
        <f t="shared" si="5"/>
        <v>84.175</v>
      </c>
      <c r="F73" s="17" t="s">
        <v>107</v>
      </c>
      <c r="G73" s="15" t="s">
        <v>275</v>
      </c>
      <c r="H73" s="15">
        <v>90</v>
      </c>
      <c r="I73" s="15" t="s">
        <v>276</v>
      </c>
      <c r="J73" s="16">
        <f t="shared" si="4"/>
        <v>79.4125</v>
      </c>
      <c r="K73" s="17" t="s">
        <v>14</v>
      </c>
      <c r="S73" s="19"/>
    </row>
    <row r="74" ht="18" customHeight="1" spans="1:19">
      <c r="A74" s="21"/>
      <c r="B74" s="15" t="s">
        <v>277</v>
      </c>
      <c r="C74" s="15">
        <v>88</v>
      </c>
      <c r="D74" s="15" t="s">
        <v>278</v>
      </c>
      <c r="E74" s="16">
        <f t="shared" si="5"/>
        <v>83.75</v>
      </c>
      <c r="F74" s="17" t="s">
        <v>107</v>
      </c>
      <c r="G74" s="15" t="s">
        <v>279</v>
      </c>
      <c r="H74" s="15">
        <v>80</v>
      </c>
      <c r="I74" s="15" t="s">
        <v>280</v>
      </c>
      <c r="J74" s="16">
        <f t="shared" si="4"/>
        <v>79.4125</v>
      </c>
      <c r="K74" s="17" t="s">
        <v>14</v>
      </c>
      <c r="S74" s="19"/>
    </row>
    <row r="75" ht="18" customHeight="1" spans="1:19">
      <c r="A75" s="21"/>
      <c r="B75" s="15" t="s">
        <v>281</v>
      </c>
      <c r="C75" s="15">
        <v>100</v>
      </c>
      <c r="D75" s="15" t="s">
        <v>282</v>
      </c>
      <c r="E75" s="16">
        <f t="shared" si="5"/>
        <v>83.5875</v>
      </c>
      <c r="F75" s="17" t="s">
        <v>107</v>
      </c>
      <c r="G75" s="15" t="s">
        <v>283</v>
      </c>
      <c r="H75" s="15">
        <v>78</v>
      </c>
      <c r="I75" s="15" t="s">
        <v>284</v>
      </c>
      <c r="J75" s="16">
        <f t="shared" si="4"/>
        <v>78.8375</v>
      </c>
      <c r="K75" s="17" t="s">
        <v>14</v>
      </c>
      <c r="S75" s="19"/>
    </row>
    <row r="76" ht="18" customHeight="1" spans="1:19">
      <c r="A76" s="21"/>
      <c r="B76" s="15" t="s">
        <v>285</v>
      </c>
      <c r="C76" s="15">
        <v>94</v>
      </c>
      <c r="D76" s="15" t="s">
        <v>286</v>
      </c>
      <c r="E76" s="16">
        <f t="shared" si="5"/>
        <v>83.55</v>
      </c>
      <c r="F76" s="17" t="s">
        <v>107</v>
      </c>
      <c r="G76" s="15" t="s">
        <v>287</v>
      </c>
      <c r="H76" s="15">
        <v>84</v>
      </c>
      <c r="I76" s="15" t="s">
        <v>288</v>
      </c>
      <c r="J76" s="16">
        <f t="shared" si="4"/>
        <v>78.5875</v>
      </c>
      <c r="K76" s="17" t="s">
        <v>14</v>
      </c>
      <c r="S76" s="19"/>
    </row>
    <row r="77" ht="18" customHeight="1" spans="1:19">
      <c r="A77" s="21"/>
      <c r="B77" s="15" t="s">
        <v>289</v>
      </c>
      <c r="C77" s="15">
        <v>88</v>
      </c>
      <c r="D77" s="15" t="s">
        <v>18</v>
      </c>
      <c r="E77" s="16">
        <f t="shared" si="5"/>
        <v>83.325</v>
      </c>
      <c r="F77" s="17" t="s">
        <v>107</v>
      </c>
      <c r="G77" s="15" t="s">
        <v>290</v>
      </c>
      <c r="H77" s="15">
        <v>88</v>
      </c>
      <c r="I77" s="15" t="s">
        <v>291</v>
      </c>
      <c r="J77" s="16">
        <f t="shared" si="4"/>
        <v>78.375</v>
      </c>
      <c r="K77" s="17" t="s">
        <v>14</v>
      </c>
      <c r="S77" s="19"/>
    </row>
    <row r="78" ht="18" customHeight="1" spans="1:19">
      <c r="A78" s="21"/>
      <c r="B78" s="15" t="s">
        <v>292</v>
      </c>
      <c r="C78" s="15">
        <v>88</v>
      </c>
      <c r="D78" s="15" t="s">
        <v>293</v>
      </c>
      <c r="E78" s="16">
        <f t="shared" si="5"/>
        <v>83.0125</v>
      </c>
      <c r="F78" s="17" t="s">
        <v>107</v>
      </c>
      <c r="G78" s="15" t="s">
        <v>294</v>
      </c>
      <c r="H78" s="15">
        <v>78</v>
      </c>
      <c r="I78" s="15" t="s">
        <v>295</v>
      </c>
      <c r="J78" s="16">
        <f t="shared" si="4"/>
        <v>78.375</v>
      </c>
      <c r="K78" s="17" t="s">
        <v>14</v>
      </c>
      <c r="S78" s="19"/>
    </row>
    <row r="79" ht="18" customHeight="1" spans="1:19">
      <c r="A79" s="21"/>
      <c r="B79" s="15" t="s">
        <v>296</v>
      </c>
      <c r="C79" s="15">
        <v>88</v>
      </c>
      <c r="D79" s="15" t="s">
        <v>10</v>
      </c>
      <c r="E79" s="16">
        <f t="shared" si="5"/>
        <v>82.875</v>
      </c>
      <c r="F79" s="17" t="s">
        <v>107</v>
      </c>
      <c r="G79" s="15" t="s">
        <v>297</v>
      </c>
      <c r="H79" s="15">
        <v>88</v>
      </c>
      <c r="I79" s="15" t="s">
        <v>298</v>
      </c>
      <c r="J79" s="16">
        <f t="shared" si="4"/>
        <v>78.1125</v>
      </c>
      <c r="K79" s="17" t="s">
        <v>14</v>
      </c>
      <c r="S79" s="19"/>
    </row>
    <row r="80" ht="18" customHeight="1" spans="1:19">
      <c r="A80" s="21"/>
      <c r="B80" s="15" t="s">
        <v>299</v>
      </c>
      <c r="C80" s="15">
        <v>86</v>
      </c>
      <c r="D80" s="15" t="s">
        <v>300</v>
      </c>
      <c r="E80" s="16">
        <f t="shared" si="5"/>
        <v>82.825</v>
      </c>
      <c r="F80" s="17" t="s">
        <v>107</v>
      </c>
      <c r="G80" s="15" t="s">
        <v>301</v>
      </c>
      <c r="H80" s="15">
        <v>80</v>
      </c>
      <c r="I80" s="15" t="s">
        <v>302</v>
      </c>
      <c r="J80" s="16">
        <f t="shared" si="4"/>
        <v>77.9</v>
      </c>
      <c r="K80" s="17" t="s">
        <v>14</v>
      </c>
      <c r="S80" s="19"/>
    </row>
    <row r="81" ht="18" customHeight="1" spans="1:19">
      <c r="A81" s="21"/>
      <c r="B81" s="15" t="s">
        <v>303</v>
      </c>
      <c r="C81" s="15">
        <v>90</v>
      </c>
      <c r="D81" s="15" t="s">
        <v>304</v>
      </c>
      <c r="E81" s="16">
        <f t="shared" si="5"/>
        <v>82.8</v>
      </c>
      <c r="F81" s="17" t="s">
        <v>107</v>
      </c>
      <c r="G81" s="15" t="s">
        <v>305</v>
      </c>
      <c r="H81" s="15">
        <v>78</v>
      </c>
      <c r="I81" s="15" t="s">
        <v>306</v>
      </c>
      <c r="J81" s="16">
        <f t="shared" si="4"/>
        <v>77.9</v>
      </c>
      <c r="K81" s="17" t="s">
        <v>14</v>
      </c>
      <c r="S81" s="19"/>
    </row>
    <row r="82" ht="18" customHeight="1" spans="1:19">
      <c r="A82" s="21"/>
      <c r="B82" s="15" t="s">
        <v>307</v>
      </c>
      <c r="C82" s="15">
        <v>98</v>
      </c>
      <c r="D82" s="15" t="s">
        <v>308</v>
      </c>
      <c r="E82" s="16">
        <f t="shared" si="5"/>
        <v>82.525</v>
      </c>
      <c r="F82" s="17" t="s">
        <v>107</v>
      </c>
      <c r="G82" s="15" t="s">
        <v>309</v>
      </c>
      <c r="H82" s="15">
        <v>84</v>
      </c>
      <c r="I82" s="15" t="s">
        <v>310</v>
      </c>
      <c r="J82" s="16">
        <f t="shared" si="4"/>
        <v>77.85</v>
      </c>
      <c r="K82" s="17" t="s">
        <v>14</v>
      </c>
      <c r="S82" s="19"/>
    </row>
    <row r="83" ht="18" customHeight="1" spans="1:19">
      <c r="A83" s="21"/>
      <c r="B83" s="15" t="s">
        <v>311</v>
      </c>
      <c r="C83" s="15">
        <v>88</v>
      </c>
      <c r="D83" s="15" t="s">
        <v>312</v>
      </c>
      <c r="E83" s="16">
        <f t="shared" si="5"/>
        <v>82.4125</v>
      </c>
      <c r="F83" s="17" t="s">
        <v>107</v>
      </c>
      <c r="G83" s="15" t="s">
        <v>313</v>
      </c>
      <c r="H83" s="15">
        <v>76</v>
      </c>
      <c r="I83" s="15" t="s">
        <v>314</v>
      </c>
      <c r="J83" s="16">
        <f t="shared" si="4"/>
        <v>77.7</v>
      </c>
      <c r="K83" s="17" t="s">
        <v>14</v>
      </c>
      <c r="S83" s="19"/>
    </row>
    <row r="84" ht="18" customHeight="1" spans="1:19">
      <c r="A84" s="21"/>
      <c r="B84" s="15" t="s">
        <v>315</v>
      </c>
      <c r="C84" s="15">
        <v>86</v>
      </c>
      <c r="D84" s="15" t="s">
        <v>316</v>
      </c>
      <c r="E84" s="16">
        <f t="shared" si="5"/>
        <v>82.3375</v>
      </c>
      <c r="F84" s="17" t="s">
        <v>107</v>
      </c>
      <c r="G84" s="15" t="s">
        <v>317</v>
      </c>
      <c r="H84" s="15">
        <v>78</v>
      </c>
      <c r="I84" s="15" t="s">
        <v>237</v>
      </c>
      <c r="J84" s="16">
        <f t="shared" si="4"/>
        <v>77.4625</v>
      </c>
      <c r="K84" s="17" t="s">
        <v>14</v>
      </c>
      <c r="S84" s="19"/>
    </row>
    <row r="85" ht="18" customHeight="1" spans="1:19">
      <c r="A85" s="21"/>
      <c r="B85" s="15" t="s">
        <v>318</v>
      </c>
      <c r="C85" s="15">
        <v>100</v>
      </c>
      <c r="D85" s="15" t="s">
        <v>319</v>
      </c>
      <c r="E85" s="16">
        <f t="shared" si="5"/>
        <v>82.1875</v>
      </c>
      <c r="F85" s="17" t="s">
        <v>107</v>
      </c>
      <c r="G85" s="15" t="s">
        <v>320</v>
      </c>
      <c r="H85" s="15">
        <v>86</v>
      </c>
      <c r="I85" s="15" t="s">
        <v>321</v>
      </c>
      <c r="J85" s="16">
        <f t="shared" si="4"/>
        <v>77.25</v>
      </c>
      <c r="K85" s="17" t="s">
        <v>14</v>
      </c>
      <c r="S85" s="19"/>
    </row>
    <row r="86" ht="18" customHeight="1" spans="1:19">
      <c r="A86" s="21"/>
      <c r="B86" s="15" t="s">
        <v>322</v>
      </c>
      <c r="C86" s="15">
        <v>88</v>
      </c>
      <c r="D86" s="15" t="s">
        <v>323</v>
      </c>
      <c r="E86" s="16">
        <f t="shared" si="5"/>
        <v>82.0625</v>
      </c>
      <c r="F86" s="17" t="s">
        <v>107</v>
      </c>
      <c r="G86" s="15" t="s">
        <v>324</v>
      </c>
      <c r="H86" s="15">
        <v>80</v>
      </c>
      <c r="I86" s="15" t="s">
        <v>325</v>
      </c>
      <c r="J86" s="16">
        <f t="shared" si="4"/>
        <v>77.1875</v>
      </c>
      <c r="K86" s="17" t="s">
        <v>14</v>
      </c>
      <c r="S86" s="19"/>
    </row>
    <row r="87" ht="18" customHeight="1" spans="1:19">
      <c r="A87" s="21"/>
      <c r="B87" s="15" t="s">
        <v>326</v>
      </c>
      <c r="C87" s="15">
        <v>84</v>
      </c>
      <c r="D87" s="15" t="s">
        <v>327</v>
      </c>
      <c r="E87" s="16">
        <f t="shared" si="5"/>
        <v>82.025</v>
      </c>
      <c r="F87" s="17" t="s">
        <v>107</v>
      </c>
      <c r="G87" s="15" t="s">
        <v>328</v>
      </c>
      <c r="H87" s="15">
        <v>76</v>
      </c>
      <c r="I87" s="15" t="s">
        <v>329</v>
      </c>
      <c r="J87" s="16">
        <f t="shared" si="4"/>
        <v>77.05</v>
      </c>
      <c r="K87" s="17" t="s">
        <v>14</v>
      </c>
      <c r="S87" s="19"/>
    </row>
    <row r="88" ht="18" customHeight="1" spans="1:19">
      <c r="A88" s="21"/>
      <c r="B88" s="15" t="s">
        <v>330</v>
      </c>
      <c r="C88" s="15">
        <v>90</v>
      </c>
      <c r="D88" s="15" t="s">
        <v>331</v>
      </c>
      <c r="E88" s="16">
        <f t="shared" si="5"/>
        <v>82.025</v>
      </c>
      <c r="F88" s="17" t="s">
        <v>107</v>
      </c>
      <c r="G88" s="15" t="s">
        <v>332</v>
      </c>
      <c r="H88" s="15">
        <v>88</v>
      </c>
      <c r="I88" s="15" t="s">
        <v>333</v>
      </c>
      <c r="J88" s="16">
        <f t="shared" si="4"/>
        <v>76.975</v>
      </c>
      <c r="K88" s="17" t="s">
        <v>14</v>
      </c>
      <c r="S88" s="19"/>
    </row>
    <row r="89" ht="18" customHeight="1" spans="1:19">
      <c r="A89" s="21"/>
      <c r="B89" s="15" t="s">
        <v>334</v>
      </c>
      <c r="C89" s="15">
        <v>88</v>
      </c>
      <c r="D89" s="15" t="s">
        <v>335</v>
      </c>
      <c r="E89" s="16">
        <f t="shared" si="5"/>
        <v>81.9375</v>
      </c>
      <c r="F89" s="17" t="s">
        <v>107</v>
      </c>
      <c r="G89" s="15" t="s">
        <v>336</v>
      </c>
      <c r="H89" s="15">
        <v>80</v>
      </c>
      <c r="I89" s="15" t="s">
        <v>337</v>
      </c>
      <c r="J89" s="16">
        <f t="shared" si="4"/>
        <v>76.825</v>
      </c>
      <c r="K89" s="17" t="s">
        <v>14</v>
      </c>
      <c r="S89" s="19"/>
    </row>
    <row r="90" ht="18" customHeight="1" spans="1:19">
      <c r="A90" s="21"/>
      <c r="B90" s="15" t="s">
        <v>338</v>
      </c>
      <c r="C90" s="15">
        <v>86</v>
      </c>
      <c r="D90" s="15" t="s">
        <v>339</v>
      </c>
      <c r="E90" s="16">
        <f t="shared" si="5"/>
        <v>81.8875</v>
      </c>
      <c r="F90" s="17" t="s">
        <v>107</v>
      </c>
      <c r="G90" s="15" t="s">
        <v>340</v>
      </c>
      <c r="H90" s="15">
        <v>78</v>
      </c>
      <c r="I90" s="15" t="s">
        <v>144</v>
      </c>
      <c r="J90" s="16">
        <f t="shared" si="4"/>
        <v>76.775</v>
      </c>
      <c r="K90" s="17" t="s">
        <v>14</v>
      </c>
      <c r="S90" s="19"/>
    </row>
    <row r="91" ht="18" customHeight="1" spans="1:19">
      <c r="A91" s="22"/>
      <c r="B91" s="15" t="s">
        <v>341</v>
      </c>
      <c r="C91" s="15">
        <v>86</v>
      </c>
      <c r="D91" s="15" t="s">
        <v>342</v>
      </c>
      <c r="E91" s="16">
        <f t="shared" si="5"/>
        <v>81.8625</v>
      </c>
      <c r="F91" s="17" t="s">
        <v>107</v>
      </c>
      <c r="G91" s="15" t="s">
        <v>343</v>
      </c>
      <c r="H91" s="15">
        <v>78</v>
      </c>
      <c r="I91" s="15" t="s">
        <v>344</v>
      </c>
      <c r="J91" s="16">
        <f t="shared" si="4"/>
        <v>76.7125</v>
      </c>
      <c r="K91" s="17" t="s">
        <v>14</v>
      </c>
      <c r="S91" s="19"/>
    </row>
    <row r="92" ht="14.5" spans="1:19">
      <c r="S92" s="19"/>
    </row>
    <row r="93" ht="14.5" spans="1:19">
      <c r="S93" s="19"/>
    </row>
    <row r="94" ht="14.5" spans="1:19">
      <c r="S94" s="19"/>
    </row>
    <row r="95" ht="14.5" spans="1:19">
      <c r="S95" s="19"/>
    </row>
    <row r="96" ht="14.5" spans="1:19">
      <c r="S96" s="19"/>
    </row>
    <row r="97" ht="14.5" spans="19:19">
      <c r="S97" s="19"/>
    </row>
    <row r="98" ht="14.5" spans="19:19">
      <c r="S98" s="19"/>
    </row>
    <row r="99" ht="14.5" spans="19:19">
      <c r="S99" s="19"/>
    </row>
    <row r="100" ht="14.5" spans="19:19">
      <c r="S100" s="19"/>
    </row>
    <row r="101" ht="14.5" spans="19:19">
      <c r="S101" s="19"/>
    </row>
    <row r="102" ht="14.5" spans="19:19">
      <c r="S102" s="19"/>
    </row>
    <row r="103" ht="14.5" spans="19:19">
      <c r="S103" s="19"/>
    </row>
    <row r="104" ht="14.5" spans="19:19">
      <c r="S104" s="19"/>
    </row>
    <row r="105" ht="14.5" spans="19:19">
      <c r="S105" s="19"/>
    </row>
    <row r="106" ht="14.5" spans="19:19">
      <c r="S106" s="19"/>
    </row>
    <row r="107" ht="14.5" spans="19:19">
      <c r="S107" s="19"/>
    </row>
    <row r="108" ht="14.5" spans="19:19">
      <c r="S108" s="19"/>
    </row>
    <row r="109" ht="14.5" spans="19:19">
      <c r="S109" s="19"/>
    </row>
    <row r="110" ht="14.5" spans="19:19">
      <c r="S110" s="19"/>
    </row>
    <row r="111" ht="14.5" spans="19:19">
      <c r="S111" s="19"/>
    </row>
    <row r="112" ht="14.5" spans="19:19">
      <c r="S112" s="19"/>
    </row>
    <row r="113" ht="14.5" spans="19:19">
      <c r="S113" s="19"/>
    </row>
    <row r="114" ht="14.5" spans="19:19">
      <c r="S114" s="19"/>
    </row>
    <row r="115" ht="14.5" spans="19:19">
      <c r="S115" s="19"/>
    </row>
  </sheetData>
  <mergeCells count="12">
    <mergeCell ref="A1:K1"/>
    <mergeCell ref="A2:A3"/>
    <mergeCell ref="A4:A53"/>
    <mergeCell ref="A54:A91"/>
    <mergeCell ref="B2:B3"/>
    <mergeCell ref="C2:C3"/>
    <mergeCell ref="D2:D3"/>
    <mergeCell ref="F2:F3"/>
    <mergeCell ref="G2:G3"/>
    <mergeCell ref="H2:H3"/>
    <mergeCell ref="I2:I3"/>
    <mergeCell ref="K2:K3"/>
  </mergeCells>
  <pageMargins left="0.25" right="0.25" top="0.75" bottom="0.75" header="0.298611111111111" footer="0.298611111111111"/>
  <pageSetup paperSize="9" scale="99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公示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Miss.</cp:lastModifiedBy>
  <dcterms:created xsi:type="dcterms:W3CDTF">2024-01-11T02:06:00Z</dcterms:created>
  <dcterms:modified xsi:type="dcterms:W3CDTF">2025-12-29T09:23:22Z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32EE1C6EB9604EE3834CEE4238B40941_13</vt:lpwstr>
  </property>
  <property fmtid="{D5CDD505-2E9C-101B-9397-08002B2CF9AE}" pid="3" name="KSOProductBuildVer">
    <vt:lpwstr>2052-12.1.0.24034</vt:lpwstr>
  </property>
  <property fmtid="{D5CDD505-2E9C-101B-9397-08002B2CF9AE}" pid="4" name="CalculationRule">
    <vt:i4>0</vt:i4>
  </property>
</Properties>
</file>